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<sst xmlns="http://schemas.openxmlformats.org/spreadsheetml/2006/main" count="1670" uniqueCount="618">
  <si>
    <t>Юношеский рейтинг скалолазов России на 15.04.19</t>
  </si>
  <si>
    <t>Юниорки. Трудность.</t>
  </si>
  <si>
    <t>Место</t>
  </si>
  <si>
    <t>Фамилия Имя</t>
  </si>
  <si>
    <t>Регион</t>
  </si>
  <si>
    <t>Год рожд.</t>
  </si>
  <si>
    <r>
      <rPr>
        <sz val="8"/>
        <color indexed="8"/>
        <rFont val="arial"/>
        <family val="2"/>
      </rPr>
      <t xml:space="preserve">ПЕ
Имст
</t>
    </r>
    <r>
      <rPr>
        <sz val="8"/>
        <color indexed="8"/>
        <rFont val="Arial"/>
        <family val="2"/>
      </rPr>
      <t>27.05.2018</t>
    </r>
  </si>
  <si>
    <t>МКЕ
Мюнхен
08.07.2018</t>
  </si>
  <si>
    <t>ПМ
Москва
16.08.2018</t>
  </si>
  <si>
    <t>Взросл. рейт.</t>
  </si>
  <si>
    <t>ПР Красноярск
07.05.2018</t>
  </si>
  <si>
    <t>Спартакиада
Воронеж
25.06.2018</t>
  </si>
  <si>
    <t>ПР Калининград
25.03.2019</t>
  </si>
  <si>
    <t>Баллы</t>
  </si>
  <si>
    <t>0,75/0,6</t>
  </si>
  <si>
    <t>0,5</t>
  </si>
  <si>
    <t>1/0,8</t>
  </si>
  <si>
    <t>0,8</t>
  </si>
  <si>
    <t>1</t>
  </si>
  <si>
    <t>Емельева Луиза</t>
  </si>
  <si>
    <t>ЯНАО</t>
  </si>
  <si>
    <t>Мешкова Виктория</t>
  </si>
  <si>
    <t>Свердл. обл.</t>
  </si>
  <si>
    <t>Красовская Елена</t>
  </si>
  <si>
    <t>Челябинская обл.</t>
  </si>
  <si>
    <t>Веретенина Дарья</t>
  </si>
  <si>
    <t>Иркутская обл.</t>
  </si>
  <si>
    <t>Евгеньева Анастасия</t>
  </si>
  <si>
    <t>С.-Петербург</t>
  </si>
  <si>
    <t>Аксенова Полина</t>
  </si>
  <si>
    <t>Красноярск. кр.</t>
  </si>
  <si>
    <t>Бут Варвара</t>
  </si>
  <si>
    <t>Акимова Мария</t>
  </si>
  <si>
    <t>Воронежская обл.</t>
  </si>
  <si>
    <t>Измайлова Софья</t>
  </si>
  <si>
    <t>Башкортостан</t>
  </si>
  <si>
    <t>Маламид Олеся</t>
  </si>
  <si>
    <t>Миронова Александра</t>
  </si>
  <si>
    <t>Ростовская обл.</t>
  </si>
  <si>
    <t>Емкова Диана</t>
  </si>
  <si>
    <t>Ксенофонтова Василина</t>
  </si>
  <si>
    <t>Камчатский кр.</t>
  </si>
  <si>
    <t>Баяндина Софья</t>
  </si>
  <si>
    <t>Пермский кр.</t>
  </si>
  <si>
    <t>Юрина Мария</t>
  </si>
  <si>
    <t>Волочко Милена</t>
  </si>
  <si>
    <t>Варик Ирина</t>
  </si>
  <si>
    <t>Минаева Таисья</t>
  </si>
  <si>
    <t>Богданова Елизавета</t>
  </si>
  <si>
    <t>Галаганова Дарина</t>
  </si>
  <si>
    <t>Семухина Софья</t>
  </si>
  <si>
    <t>Тюменская обл.</t>
  </si>
  <si>
    <t>Гареева Карина</t>
  </si>
  <si>
    <t>Ремизова Елена</t>
  </si>
  <si>
    <t>Павленко Анастасия</t>
  </si>
  <si>
    <t>Севастополь</t>
  </si>
  <si>
    <t>Леонтьева Кристина</t>
  </si>
  <si>
    <t>Нистратова Мария</t>
  </si>
  <si>
    <t>Москва</t>
  </si>
  <si>
    <t>Кузнецова Дарья</t>
  </si>
  <si>
    <t>Пермский край</t>
  </si>
  <si>
    <t>Волочко Милана</t>
  </si>
  <si>
    <t>Юниорки. Скорость.</t>
  </si>
  <si>
    <t>МКЕ
Медзоломбардо
24.06.2018</t>
  </si>
  <si>
    <t>ВЮС Калининград
29.03.2019</t>
  </si>
  <si>
    <t>0,5/0,4</t>
  </si>
  <si>
    <t>0,43</t>
  </si>
  <si>
    <t>Челябинск. обл.</t>
  </si>
  <si>
    <t>Матвеева Анастасия</t>
  </si>
  <si>
    <t>Горшкова Ксения</t>
  </si>
  <si>
    <t>Павлова Анастасия</t>
  </si>
  <si>
    <t>Ройгбаум Анастасия</t>
  </si>
  <si>
    <t>Старшие девушки. Трудность.</t>
  </si>
  <si>
    <t>МКЕ
Устер
01.07.2018</t>
  </si>
  <si>
    <t>ВЮС Санкт-Петербург
09.01.2019</t>
  </si>
  <si>
    <t>0,75</t>
  </si>
  <si>
    <t>Фурманова Дарья</t>
  </si>
  <si>
    <t>Кессель София</t>
  </si>
  <si>
    <t>Трокина Елизавета</t>
  </si>
  <si>
    <t>Калининградск. обл.</t>
  </si>
  <si>
    <t>Матяк-Яблучкина Елена</t>
  </si>
  <si>
    <t>Звонарева Ксения</t>
  </si>
  <si>
    <t>Мезенцева Дарья</t>
  </si>
  <si>
    <t>Новосибирская обл.</t>
  </si>
  <si>
    <t>Гофман Елизавета</t>
  </si>
  <si>
    <t>Сергеева Светлана</t>
  </si>
  <si>
    <t>Волкова Анастасия</t>
  </si>
  <si>
    <t>Гульстен Яна</t>
  </si>
  <si>
    <t>Кулагина Полина</t>
  </si>
  <si>
    <t>Овчинникова Юлия</t>
  </si>
  <si>
    <t>Пляскина Мария</t>
  </si>
  <si>
    <t>Алтайский край</t>
  </si>
  <si>
    <t>Помыкалова Софья</t>
  </si>
  <si>
    <t>Панасина Варвара</t>
  </si>
  <si>
    <t>Андриевская Полина</t>
  </si>
  <si>
    <t>Ибраева Виолета</t>
  </si>
  <si>
    <t>Ладыкина Елизавета</t>
  </si>
  <si>
    <t>Хасанова Марина</t>
  </si>
  <si>
    <t>Гусева Мария</t>
  </si>
  <si>
    <t>Санкт-Петербург</t>
  </si>
  <si>
    <t>Юшкевич Анастасия</t>
  </si>
  <si>
    <t>Смоленская обл.</t>
  </si>
  <si>
    <t>Гарькина Дарья</t>
  </si>
  <si>
    <t>Слободчикова Валерия</t>
  </si>
  <si>
    <t>Ручейкова Инна</t>
  </si>
  <si>
    <t>Московская обл.</t>
  </si>
  <si>
    <t>Осипова Виталия</t>
  </si>
  <si>
    <t>Злобинская Людмила</t>
  </si>
  <si>
    <t>Шебукова Мария</t>
  </si>
  <si>
    <t>Нижегородская обл.</t>
  </si>
  <si>
    <t>Зорина Ксения</t>
  </si>
  <si>
    <t>Пашнина Алена</t>
  </si>
  <si>
    <t>Вологодская обл.</t>
  </si>
  <si>
    <t>Компаниец Дарья</t>
  </si>
  <si>
    <t>Омская обл.</t>
  </si>
  <si>
    <t>Обицки Алиса</t>
  </si>
  <si>
    <t>Копеина Маргарита</t>
  </si>
  <si>
    <t>Кемеровская обл.</t>
  </si>
  <si>
    <t>Терехова Полина</t>
  </si>
  <si>
    <t>Троицкая Ксения</t>
  </si>
  <si>
    <t>Кушаева Камилла</t>
  </si>
  <si>
    <t>Устинова Анна</t>
  </si>
  <si>
    <t>Демехина Арина</t>
  </si>
  <si>
    <t>Красноярский край</t>
  </si>
  <si>
    <t>Прытова Алена</t>
  </si>
  <si>
    <t>Мордвина Анна</t>
  </si>
  <si>
    <t>Буянова Мария</t>
  </si>
  <si>
    <t>ХМАО</t>
  </si>
  <si>
    <t>Чечеткина Дарья</t>
  </si>
  <si>
    <t>Респ. Башкортостан</t>
  </si>
  <si>
    <t>Пугачева Гульнара</t>
  </si>
  <si>
    <t>Любимова Мария</t>
  </si>
  <si>
    <t>Потапова Дарья</t>
  </si>
  <si>
    <t>Вахрамова Полина</t>
  </si>
  <si>
    <t>Моденова Арина</t>
  </si>
  <si>
    <t>Гусарик Марьяна</t>
  </si>
  <si>
    <t>Старшие девушки. Скорость.</t>
  </si>
  <si>
    <t>0,4</t>
  </si>
  <si>
    <t>0,9</t>
  </si>
  <si>
    <t>Кузакова София</t>
  </si>
  <si>
    <t>Панфилова Юлия</t>
  </si>
  <si>
    <t>Курмачева Анастасия</t>
  </si>
  <si>
    <t>Лешкина Алиса</t>
  </si>
  <si>
    <t>Максимченко Анна</t>
  </si>
  <si>
    <t>Банных Полина</t>
  </si>
  <si>
    <t>Свердловская обл.</t>
  </si>
  <si>
    <t>Константинова Олеся</t>
  </si>
  <si>
    <t>Гильманова Диана</t>
  </si>
  <si>
    <t>Насибуллина Линара</t>
  </si>
  <si>
    <t>Гарькина Мария</t>
  </si>
  <si>
    <t>Маринина Екатерина</t>
  </si>
  <si>
    <t>Горяшина Анна</t>
  </si>
  <si>
    <t>Солдатова Екатерина</t>
  </si>
  <si>
    <t>Шаповалова Виктория</t>
  </si>
  <si>
    <t>Гаран Екатерина</t>
  </si>
  <si>
    <t>Рябухина Ольга</t>
  </si>
  <si>
    <t>Негробова Алиса</t>
  </si>
  <si>
    <t>Гришина Елизавета</t>
  </si>
  <si>
    <t>Пензенская обл.</t>
  </si>
  <si>
    <t>Торопкина Алиса</t>
  </si>
  <si>
    <t>Лукашева Полина</t>
  </si>
  <si>
    <t>Гобова Анастасия</t>
  </si>
  <si>
    <t>Младшие девушки. Трудность.</t>
  </si>
  <si>
    <t>ПР
Пермь
07.06.2018</t>
  </si>
  <si>
    <t>Сим Ин Ен</t>
  </si>
  <si>
    <t>Глотова Дарья</t>
  </si>
  <si>
    <t>Кировская обл.</t>
  </si>
  <si>
    <t>Ившина Александра</t>
  </si>
  <si>
    <t>Рябова Зоя</t>
  </si>
  <si>
    <t>Завьялова Екатерина</t>
  </si>
  <si>
    <t>Коростелева Ева</t>
  </si>
  <si>
    <t>Водилова Марта</t>
  </si>
  <si>
    <t>Кушанина Марина</t>
  </si>
  <si>
    <t>Вылегжанина Ольга</t>
  </si>
  <si>
    <t>Распутько Галина</t>
  </si>
  <si>
    <t>Фисейская Мария</t>
  </si>
  <si>
    <t>Веретенина Валерия</t>
  </si>
  <si>
    <t>Смирнова Виктория</t>
  </si>
  <si>
    <t>Чистякова Яна</t>
  </si>
  <si>
    <t>Чередниченко Екатерина</t>
  </si>
  <si>
    <t>Калининградская обл.</t>
  </si>
  <si>
    <t>Васичкова Екатерина</t>
  </si>
  <si>
    <t>Ленинградская обл.</t>
  </si>
  <si>
    <t>Михайлова Татьяна</t>
  </si>
  <si>
    <t>Селиванова Екатерина</t>
  </si>
  <si>
    <t>Пичугина Арина</t>
  </si>
  <si>
    <t>Митрофанова Екатерина</t>
  </si>
  <si>
    <t>Лисицкая Вероника</t>
  </si>
  <si>
    <t>Ширинкина Алена</t>
  </si>
  <si>
    <t>Калачева Татьяна</t>
  </si>
  <si>
    <t>Яковлева Валерия</t>
  </si>
  <si>
    <t>Лаврентьева Ксения</t>
  </si>
  <si>
    <t>Пеунова Ника</t>
  </si>
  <si>
    <t>Мурманская обл.</t>
  </si>
  <si>
    <t>Разуваева Алина</t>
  </si>
  <si>
    <t>Шатова Анна</t>
  </si>
  <si>
    <t>Краснодарский край</t>
  </si>
  <si>
    <t>Ленартович Олеся</t>
  </si>
  <si>
    <t>Ермакова Вера</t>
  </si>
  <si>
    <t>Торбина Екатерина</t>
  </si>
  <si>
    <t>Смолина Евгения</t>
  </si>
  <si>
    <t>Рафаевич Вита</t>
  </si>
  <si>
    <t>Некрасова Екатерина</t>
  </si>
  <si>
    <t>Мусатова Анна</t>
  </si>
  <si>
    <t>Царева Карина</t>
  </si>
  <si>
    <t>Власова Анна</t>
  </si>
  <si>
    <t>Коноплина Полина</t>
  </si>
  <si>
    <t>респ. Башкортостан</t>
  </si>
  <si>
    <t>Матвеева Анна</t>
  </si>
  <si>
    <t>Слепченко Елена</t>
  </si>
  <si>
    <t>Братухина Полина</t>
  </si>
  <si>
    <t>Сюткина Марина</t>
  </si>
  <si>
    <t>Бражкина Ульяна</t>
  </si>
  <si>
    <t>Респ. Татарстан</t>
  </si>
  <si>
    <t>Младшие девушки. Скорость.</t>
  </si>
  <si>
    <t>0,93</t>
  </si>
  <si>
    <t>Иваненко Алина</t>
  </si>
  <si>
    <t>Корбан Анна</t>
  </si>
  <si>
    <t>Тонкоглас Мария</t>
  </si>
  <si>
    <t>Гулевская Анна</t>
  </si>
  <si>
    <t>Астраханская область</t>
  </si>
  <si>
    <t>Муравьева Алиса</t>
  </si>
  <si>
    <t>Крайнова Влада</t>
  </si>
  <si>
    <t>Лузина Варвара</t>
  </si>
  <si>
    <t>Мурзагалиева Амина</t>
  </si>
  <si>
    <t>Свердловская область</t>
  </si>
  <si>
    <t>Балыбердина Виктория</t>
  </si>
  <si>
    <t>Павлюкова Екатерина</t>
  </si>
  <si>
    <t>Акопян Анна</t>
  </si>
  <si>
    <t>Бешлиу Юлия</t>
  </si>
  <si>
    <t>Петровец Василиса</t>
  </si>
  <si>
    <t>Бородина Виктория</t>
  </si>
  <si>
    <t>Симбирева Светлана</t>
  </si>
  <si>
    <t>Прокушева Екатерина</t>
  </si>
  <si>
    <t>Сухорученко Яна</t>
  </si>
  <si>
    <t>Авраменко Екатерина</t>
  </si>
  <si>
    <t>Тюменская область</t>
  </si>
  <si>
    <t>Московская область</t>
  </si>
  <si>
    <t>Спиченок Ольга</t>
  </si>
  <si>
    <t>Хаустова Виктория</t>
  </si>
  <si>
    <t>Кульбякина Дарья</t>
  </si>
  <si>
    <t>Челябинская область</t>
  </si>
  <si>
    <t>Полякова Виталия</t>
  </si>
  <si>
    <t>Подростки девочки. Трудность.</t>
  </si>
  <si>
    <t>0,92</t>
  </si>
  <si>
    <t>Чернега Ксения</t>
  </si>
  <si>
    <t>Валеева Алиса</t>
  </si>
  <si>
    <t>Сиворонова Екатерина</t>
  </si>
  <si>
    <t>Краморова Екатерина</t>
  </si>
  <si>
    <t>Горинова Светлана</t>
  </si>
  <si>
    <t>Ермолик Снежана</t>
  </si>
  <si>
    <t>Никитина Юлия</t>
  </si>
  <si>
    <t>Ковалева Варвара</t>
  </si>
  <si>
    <t>Перминова Светлана</t>
  </si>
  <si>
    <t>Барышникова Анастасия</t>
  </si>
  <si>
    <t>Татарина Алина</t>
  </si>
  <si>
    <t>Хорева Софья</t>
  </si>
  <si>
    <t>Баженова Александра</t>
  </si>
  <si>
    <t>Хватова Татьяна</t>
  </si>
  <si>
    <t>Бумина Вероника</t>
  </si>
  <si>
    <t>Зайкова Анастасия</t>
  </si>
  <si>
    <t>Плехова Юлия</t>
  </si>
  <si>
    <t>Чулпанова София</t>
  </si>
  <si>
    <t>Колегова Арина</t>
  </si>
  <si>
    <t>Осинцева Василина</t>
  </si>
  <si>
    <t>Курмачева Мария</t>
  </si>
  <si>
    <t>Бушуева Виктория</t>
  </si>
  <si>
    <t>Оборина Марина</t>
  </si>
  <si>
    <t>Пищикова Алина</t>
  </si>
  <si>
    <t>Мелешко Евгения</t>
  </si>
  <si>
    <t>Исаева Софья</t>
  </si>
  <si>
    <t>Торбина Ольга</t>
  </si>
  <si>
    <t>Василькова Милана</t>
  </si>
  <si>
    <t>Гусева Валерия</t>
  </si>
  <si>
    <t>Сухатская Екатерина</t>
  </si>
  <si>
    <t>Савченко Маргарита</t>
  </si>
  <si>
    <t>Файзуллина Арина</t>
  </si>
  <si>
    <t>Соломянова Анастасия</t>
  </si>
  <si>
    <t>Замятина Ярослава</t>
  </si>
  <si>
    <t>Смирнова Александра</t>
  </si>
  <si>
    <t>Коротких Василина</t>
  </si>
  <si>
    <t>Талипова Злата</t>
  </si>
  <si>
    <t>Григорьева Арина</t>
  </si>
  <si>
    <t>Завалина Мария</t>
  </si>
  <si>
    <t>Стукан Ольга</t>
  </si>
  <si>
    <t>Орехова Дарья</t>
  </si>
  <si>
    <t>Подростки девочки. Скорость.</t>
  </si>
  <si>
    <t>0,84</t>
  </si>
  <si>
    <t>0,73</t>
  </si>
  <si>
    <t>Федорова Полина</t>
  </si>
  <si>
    <t>Ерохина Софья</t>
  </si>
  <si>
    <t>Гуськова Лилия</t>
  </si>
  <si>
    <t>Тагинцева Анастасия</t>
  </si>
  <si>
    <t>Кашаева Анна</t>
  </si>
  <si>
    <t>Ситникова Евгения</t>
  </si>
  <si>
    <t>Куликова Полина</t>
  </si>
  <si>
    <t>Скворцова Дарья</t>
  </si>
  <si>
    <t>Старцева Любовь</t>
  </si>
  <si>
    <t>Викторовская Дарья</t>
  </si>
  <si>
    <t>Фомичева Анна</t>
  </si>
  <si>
    <t>Уколова Алиса</t>
  </si>
  <si>
    <t>Голубева София</t>
  </si>
  <si>
    <t>Жукова Анастасия</t>
  </si>
  <si>
    <t>Архангельская обл.</t>
  </si>
  <si>
    <t>Юниоры. Трудность.</t>
  </si>
  <si>
    <t>Год рожд</t>
  </si>
  <si>
    <t>Тюпышев Сергей</t>
  </si>
  <si>
    <t>Ширяев Даниил</t>
  </si>
  <si>
    <t>Костромская обл.</t>
  </si>
  <si>
    <t>Дулуб Егор</t>
  </si>
  <si>
    <t>Калинингр.обл.</t>
  </si>
  <si>
    <t>Якушев Алексей</t>
  </si>
  <si>
    <t>Бушин Олег</t>
  </si>
  <si>
    <t>Храмцов Александр</t>
  </si>
  <si>
    <t>Пестов Григорий</t>
  </si>
  <si>
    <t>Мичуров Николай</t>
  </si>
  <si>
    <t>Данилин Илья</t>
  </si>
  <si>
    <t>Старовойтов Максим</t>
  </si>
  <si>
    <t>Каратунов Иван</t>
  </si>
  <si>
    <t>Серебренников Александр</t>
  </si>
  <si>
    <t>Морозов Георгий</t>
  </si>
  <si>
    <t>Малов Павел</t>
  </si>
  <si>
    <t>Пудриков Данил</t>
  </si>
  <si>
    <t>Зарубин Тимофей</t>
  </si>
  <si>
    <t>Красноперов Вячеслав</t>
  </si>
  <si>
    <t>Смирнов Валерий</t>
  </si>
  <si>
    <t>Погорелов Даниил</t>
  </si>
  <si>
    <t>Литвинов Владислав</t>
  </si>
  <si>
    <t>Яковлев Александр</t>
  </si>
  <si>
    <t>Республика Крым</t>
  </si>
  <si>
    <t>Ситкин Илья</t>
  </si>
  <si>
    <t>Пономарев Марк</t>
  </si>
  <si>
    <t>Смык Андрей</t>
  </si>
  <si>
    <t>Пожаров Всеволод</t>
  </si>
  <si>
    <t>Терлеев Владислав</t>
  </si>
  <si>
    <t>Севостьянов Кирилл</t>
  </si>
  <si>
    <t>Усков Кирилл</t>
  </si>
  <si>
    <t>Рудаков Кирилл</t>
  </si>
  <si>
    <t>Урбанский Александр</t>
  </si>
  <si>
    <t>Ковалев Андрей</t>
  </si>
  <si>
    <t>Огородников Данил</t>
  </si>
  <si>
    <t>Иванов Андрей</t>
  </si>
  <si>
    <t>Бабушкин Даниил</t>
  </si>
  <si>
    <t>Зенков Михаил</t>
  </si>
  <si>
    <t>Акимов Иван</t>
  </si>
  <si>
    <t>Воронин Алексей</t>
  </si>
  <si>
    <t>Хусейнов Мухиб</t>
  </si>
  <si>
    <t>Юниоры. Скорость.</t>
  </si>
  <si>
    <t>0,6</t>
  </si>
  <si>
    <t>Нагаев Алмаз</t>
  </si>
  <si>
    <t>Рукин Сергей</t>
  </si>
  <si>
    <t>Земляков Петр</t>
  </si>
  <si>
    <t>Даукаев Эдуард</t>
  </si>
  <si>
    <t>Божко Роман</t>
  </si>
  <si>
    <t>Загороднов Дмитрий</t>
  </si>
  <si>
    <t>Дьячков Денис</t>
  </si>
  <si>
    <t>Обвинцев Виктор</t>
  </si>
  <si>
    <t>Гильманов Александр</t>
  </si>
  <si>
    <t>Ямалиев Тимур</t>
  </si>
  <si>
    <t>Мельник Илья</t>
  </si>
  <si>
    <t>Казанцев Дмитрий</t>
  </si>
  <si>
    <t>Архандеев Даниил</t>
  </si>
  <si>
    <t>Хабаровский край</t>
  </si>
  <si>
    <t>Щербатенко Никита</t>
  </si>
  <si>
    <t>Урулев Вадим</t>
  </si>
  <si>
    <t>Шленских Иван</t>
  </si>
  <si>
    <t>Лесников Артем</t>
  </si>
  <si>
    <t>Пальцев Артем</t>
  </si>
  <si>
    <t>Волосников Павел</t>
  </si>
  <si>
    <t>Юшков Михаил</t>
  </si>
  <si>
    <t>Старшие юноши. Трудность.</t>
  </si>
  <si>
    <t>0,98</t>
  </si>
  <si>
    <t>Овчинников Семен</t>
  </si>
  <si>
    <t>Бобренев Игорь</t>
  </si>
  <si>
    <t>Юдин Кирилл</t>
  </si>
  <si>
    <t>Косков Артем</t>
  </si>
  <si>
    <t>Волков Вячеслав</t>
  </si>
  <si>
    <t>Захаров Владимир</t>
  </si>
  <si>
    <t>Зверев Алексей</t>
  </si>
  <si>
    <t>Карпов Тимофей</t>
  </si>
  <si>
    <t>Краснодарск. кр.</t>
  </si>
  <si>
    <t>Туношенский Дмитрий</t>
  </si>
  <si>
    <t>Кузин Евгений</t>
  </si>
  <si>
    <t>Белоусов Артур</t>
  </si>
  <si>
    <t>Демидов Илья</t>
  </si>
  <si>
    <t>Иванов Никита</t>
  </si>
  <si>
    <t>Кряжев Макар</t>
  </si>
  <si>
    <t>Стулов Артем</t>
  </si>
  <si>
    <t>Башкирцев Олег</t>
  </si>
  <si>
    <t>Дербышев Артемий</t>
  </si>
  <si>
    <t>Травников Дмитрий</t>
  </si>
  <si>
    <t>Леко Андрей</t>
  </si>
  <si>
    <t>Пономарев Елисей</t>
  </si>
  <si>
    <t>Невзоров Никита</t>
  </si>
  <si>
    <t>Минеев Данил</t>
  </si>
  <si>
    <t>Лепихин Алексей</t>
  </si>
  <si>
    <t>Бабичев Егор</t>
  </si>
  <si>
    <t>Яншев Егор</t>
  </si>
  <si>
    <t>Шайдуров Александр</t>
  </si>
  <si>
    <t>Алешин Даниил</t>
  </si>
  <si>
    <t>Костин Дмитрий</t>
  </si>
  <si>
    <t>Тюменск. обл.</t>
  </si>
  <si>
    <t>Степанчук Макар</t>
  </si>
  <si>
    <t>Батищев Павел</t>
  </si>
  <si>
    <t>Ростовская обл</t>
  </si>
  <si>
    <t>Полковников Артемий</t>
  </si>
  <si>
    <t>Голубцов Егор</t>
  </si>
  <si>
    <t>Анашкин Никита</t>
  </si>
  <si>
    <t>Удмуртская респ.</t>
  </si>
  <si>
    <t>Сизов Даниил</t>
  </si>
  <si>
    <t>Литвинов Леонид</t>
  </si>
  <si>
    <t>Чиркин Никита</t>
  </si>
  <si>
    <t>Соболев Ярослав</t>
  </si>
  <si>
    <t>Иванов Данил</t>
  </si>
  <si>
    <t>Житюк Олег</t>
  </si>
  <si>
    <t>Щербаков Никита</t>
  </si>
  <si>
    <t>Бабичев Михаил</t>
  </si>
  <si>
    <t>Травников Михаил</t>
  </si>
  <si>
    <t>Рожнов Никита</t>
  </si>
  <si>
    <t>Шмигельский Александр</t>
  </si>
  <si>
    <t>Постников Макс</t>
  </si>
  <si>
    <t>Гронский Павел</t>
  </si>
  <si>
    <t>Ламбин Алексей</t>
  </si>
  <si>
    <t>ХМАО-Югра</t>
  </si>
  <si>
    <t>Супрун Алексей</t>
  </si>
  <si>
    <t>Дегтяренко Лев</t>
  </si>
  <si>
    <t>Респ. Карелия</t>
  </si>
  <si>
    <t>Паршутин Андрей</t>
  </si>
  <si>
    <t>респ. Крым</t>
  </si>
  <si>
    <t>Парпиходжаев Даниил</t>
  </si>
  <si>
    <t>Старшие юноши. Скорость.</t>
  </si>
  <si>
    <t>0,97</t>
  </si>
  <si>
    <t>0,95</t>
  </si>
  <si>
    <t>Пашков Ярослав</t>
  </si>
  <si>
    <t>Уколов Даниил</t>
  </si>
  <si>
    <t>Земляков Иван</t>
  </si>
  <si>
    <t>Кульба Антон</t>
  </si>
  <si>
    <t>Екимов Сергей</t>
  </si>
  <si>
    <t>Хромыцких Александр</t>
  </si>
  <si>
    <t>Мезяев Александр</t>
  </si>
  <si>
    <t>Султанов Вячеслав</t>
  </si>
  <si>
    <t>Калешкин Александр</t>
  </si>
  <si>
    <t>Гусев Артем</t>
  </si>
  <si>
    <t>Квасов Даниил</t>
  </si>
  <si>
    <t>Сычев Вадим</t>
  </si>
  <si>
    <t>Хамаев Игорь</t>
  </si>
  <si>
    <t>Крайнов Вадим</t>
  </si>
  <si>
    <t>Терентьев Артемий</t>
  </si>
  <si>
    <t>Яблоков Александр</t>
  </si>
  <si>
    <t>Лисицин Владимир</t>
  </si>
  <si>
    <t>Полонянкин Роман</t>
  </si>
  <si>
    <t xml:space="preserve">Косков Артем </t>
  </si>
  <si>
    <t>Егоров Егор</t>
  </si>
  <si>
    <t>Батыршин Артем</t>
  </si>
  <si>
    <t>Гумелевский Богдан</t>
  </si>
  <si>
    <t>Овсянников Владислав</t>
  </si>
  <si>
    <t>Мартынов Михаил</t>
  </si>
  <si>
    <t>Пестов Максим</t>
  </si>
  <si>
    <t>Младшие юноши. Трудность.</t>
  </si>
  <si>
    <t>Шуневич Владислав</t>
  </si>
  <si>
    <t>Бобков Леонтий</t>
  </si>
  <si>
    <t>Белянкин Кирилл</t>
  </si>
  <si>
    <t>Теплых Александр</t>
  </si>
  <si>
    <t>Сидельников Матвей</t>
  </si>
  <si>
    <t>Кедров Георгий</t>
  </si>
  <si>
    <t>Мухин Максим</t>
  </si>
  <si>
    <t>Архипов Иван</t>
  </si>
  <si>
    <t>Карев Никита</t>
  </si>
  <si>
    <t>Чибриков Александр</t>
  </si>
  <si>
    <t>Евгеньев Иван</t>
  </si>
  <si>
    <t>Миллер Максим</t>
  </si>
  <si>
    <t>Курило Никита</t>
  </si>
  <si>
    <t>Архипов Михаил</t>
  </si>
  <si>
    <t>Рыжов Максим</t>
  </si>
  <si>
    <t>Щербаков Лев</t>
  </si>
  <si>
    <t>Копытов Егор</t>
  </si>
  <si>
    <t>Ипатов Вадим</t>
  </si>
  <si>
    <t>Баранов Андрей</t>
  </si>
  <si>
    <t>Ковалев Юрий</t>
  </si>
  <si>
    <t>Красовский Михаил</t>
  </si>
  <si>
    <t>Минкин Николай</t>
  </si>
  <si>
    <t>Яценко Иван</t>
  </si>
  <si>
    <t>Респ. Адыгея</t>
  </si>
  <si>
    <t>Русаков Данил</t>
  </si>
  <si>
    <t>Корочков Николай</t>
  </si>
  <si>
    <t>Чувашев Артем</t>
  </si>
  <si>
    <t>Семенченко Михаил</t>
  </si>
  <si>
    <t>Царев Даниил</t>
  </si>
  <si>
    <t>Михеев Андрей</t>
  </si>
  <si>
    <t>Красуцкий Алексей</t>
  </si>
  <si>
    <t>Кемеровская обл</t>
  </si>
  <si>
    <t>Рябых Илья</t>
  </si>
  <si>
    <t>Полевой Кирилл</t>
  </si>
  <si>
    <t>Паюнен Денис</t>
  </si>
  <si>
    <t>Хорошилов Данил</t>
  </si>
  <si>
    <t>Гарабурдо Ярослав</t>
  </si>
  <si>
    <t>Голич Михаил</t>
  </si>
  <si>
    <t>Чернов Иван</t>
  </si>
  <si>
    <t>Чувашов Алексей</t>
  </si>
  <si>
    <t>Костромская область</t>
  </si>
  <si>
    <t>Мельник Даниил</t>
  </si>
  <si>
    <t>Зданчук Иван</t>
  </si>
  <si>
    <t>Волокитин Данила</t>
  </si>
  <si>
    <t>Макурин Георгий</t>
  </si>
  <si>
    <t>Дульский Илья</t>
  </si>
  <si>
    <t>Каменских Артем</t>
  </si>
  <si>
    <t>Донцов Александр</t>
  </si>
  <si>
    <t>Орлов Данил</t>
  </si>
  <si>
    <t>Ермаченков Иван</t>
  </si>
  <si>
    <t>Марков Андрей</t>
  </si>
  <si>
    <t>Самарская обл.</t>
  </si>
  <si>
    <t>Гук Кирилл</t>
  </si>
  <si>
    <t>Комаров Матвей</t>
  </si>
  <si>
    <t>Младшие юноши. Скорость.</t>
  </si>
  <si>
    <t>Ивощук Иван</t>
  </si>
  <si>
    <t>Уткин Егор</t>
  </si>
  <si>
    <t>Попов Егор</t>
  </si>
  <si>
    <t>Головин Александр</t>
  </si>
  <si>
    <t>Коротков Игорь</t>
  </si>
  <si>
    <t>Пахомов Александр</t>
  </si>
  <si>
    <t>Лозовский Никита</t>
  </si>
  <si>
    <t>Василькоров Максим</t>
  </si>
  <si>
    <t>Шляпников Ярослав</t>
  </si>
  <si>
    <t>Чувашов Артем</t>
  </si>
  <si>
    <t>Абрамов Иван</t>
  </si>
  <si>
    <t>Архипов Вячеслав</t>
  </si>
  <si>
    <t>Останин Семен</t>
  </si>
  <si>
    <t>Демянченко Руслан</t>
  </si>
  <si>
    <t>Нечипоренко Кирилл</t>
  </si>
  <si>
    <t>Шатов Егор</t>
  </si>
  <si>
    <t>Мамаев Владислав</t>
  </si>
  <si>
    <t>Кинзябулатов Эдуард</t>
  </si>
  <si>
    <t>Пермяков Илья</t>
  </si>
  <si>
    <t>Керимов Камран</t>
  </si>
  <si>
    <t>Беляев Никита</t>
  </si>
  <si>
    <t>Вихров Данила</t>
  </si>
  <si>
    <t>Фомин Артем</t>
  </si>
  <si>
    <t>Мордасов Вячеслав</t>
  </si>
  <si>
    <t>Республика Башкортостан</t>
  </si>
  <si>
    <t>Дусаков Марат</t>
  </si>
  <si>
    <t>Овсянников Сергей</t>
  </si>
  <si>
    <t>Горбатов Вячеслав</t>
  </si>
  <si>
    <t>Слабко Дмитрий</t>
  </si>
  <si>
    <t>Шестаков Филипп</t>
  </si>
  <si>
    <t>Андрющенко Иван</t>
  </si>
  <si>
    <t>Иркутская область</t>
  </si>
  <si>
    <t>Никифоров Максим</t>
  </si>
  <si>
    <t>Черкез Иван</t>
  </si>
  <si>
    <t>Капустин Степан</t>
  </si>
  <si>
    <t>Михайлов Михаил</t>
  </si>
  <si>
    <t>Подростки мальчики. Трудность.</t>
  </si>
  <si>
    <t>Жилов Евгений</t>
  </si>
  <si>
    <t>Ефремов Александр</t>
  </si>
  <si>
    <t>Иванов Владислав</t>
  </si>
  <si>
    <t>Платонов Алексей</t>
  </si>
  <si>
    <t>Тимшанов Аяз</t>
  </si>
  <si>
    <t>Ноздрин Иван</t>
  </si>
  <si>
    <t>Пензенская область</t>
  </si>
  <si>
    <t>Шаповалов Никита</t>
  </si>
  <si>
    <t>Матвеев Егор</t>
  </si>
  <si>
    <t>Гусаков Даниил</t>
  </si>
  <si>
    <t>Деньгин Егор</t>
  </si>
  <si>
    <t>Пак Константин</t>
  </si>
  <si>
    <t>Томская область</t>
  </si>
  <si>
    <t>Виноградов Александр</t>
  </si>
  <si>
    <t>Касимов Александр</t>
  </si>
  <si>
    <t>Локтев Виталий</t>
  </si>
  <si>
    <t>Николаев Роман</t>
  </si>
  <si>
    <t>Грошев Алексей</t>
  </si>
  <si>
    <t>Лахтычков Александр</t>
  </si>
  <si>
    <t>Будурацкий Дмитрий</t>
  </si>
  <si>
    <t>Ржавский Максим</t>
  </si>
  <si>
    <t>Ярков Александр</t>
  </si>
  <si>
    <t>Лунев Севастьян</t>
  </si>
  <si>
    <t>Кессель Андрей</t>
  </si>
  <si>
    <t>Хамидуллин Данил</t>
  </si>
  <si>
    <t>Сулоев Евгений</t>
  </si>
  <si>
    <t>Чурилов Андрей</t>
  </si>
  <si>
    <t>Семиреченко Никита</t>
  </si>
  <si>
    <t>Казаков Павел</t>
  </si>
  <si>
    <t>Банников Александр</t>
  </si>
  <si>
    <t>Ахметшин Марат</t>
  </si>
  <si>
    <t>Федоров Федор</t>
  </si>
  <si>
    <t>Коробкин Степан</t>
  </si>
  <si>
    <t>Карпинский Максим</t>
  </si>
  <si>
    <t>Батанов Николай</t>
  </si>
  <si>
    <t>Ольховой Сергей</t>
  </si>
  <si>
    <t>Кириков Владимир</t>
  </si>
  <si>
    <t>Проскурня Вячеслав</t>
  </si>
  <si>
    <t>Прудников Егор</t>
  </si>
  <si>
    <t>Мистякимов Камиль</t>
  </si>
  <si>
    <t>Балаян Юрий</t>
  </si>
  <si>
    <t>Бессонов Павел</t>
  </si>
  <si>
    <t>Некрасов Константин</t>
  </si>
  <si>
    <t>Иванов Викентий</t>
  </si>
  <si>
    <t>Климов Лев</t>
  </si>
  <si>
    <t>Подростки мальчики. Скорость.</t>
  </si>
  <si>
    <t>0,94</t>
  </si>
  <si>
    <t>Андреев Данила</t>
  </si>
  <si>
    <t>Трохалев Артем</t>
  </si>
  <si>
    <t>Шлыков Даниил</t>
  </si>
  <si>
    <t>Ушаков Павел</t>
  </si>
  <si>
    <t>Емельянов Егор</t>
  </si>
  <si>
    <t>Старцев Сергей</t>
  </si>
  <si>
    <t>Вологодский Егор</t>
  </si>
  <si>
    <t>Давыденко Федор</t>
  </si>
  <si>
    <t>Верещагин Михаил</t>
  </si>
  <si>
    <t>Матвеев Дмитрий</t>
  </si>
  <si>
    <t>Шустов Никита</t>
  </si>
  <si>
    <t>Балакаев Иван</t>
  </si>
  <si>
    <t>Лисицкий Владислав</t>
  </si>
  <si>
    <t>Рыбин Артём</t>
  </si>
  <si>
    <t>Шаманов Илья</t>
  </si>
  <si>
    <t>Респ. Коми</t>
  </si>
  <si>
    <t>Довнар Владимир</t>
  </si>
  <si>
    <t>Пищиков Никита</t>
  </si>
  <si>
    <t>Трусов Егор</t>
  </si>
  <si>
    <t>Безматерных Семен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</si>
</sst>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#,##0.0"/>
    <numFmt numFmtId="168" formatCode="0.0"/>
    <numFmt numFmtId="169" formatCode="&quot;2005&quot;"/>
    <numFmt numFmtId="170" formatCode="&quot;2006&quot;"/>
    <numFmt numFmtId="171" formatCode="&quot;2007&quot;"/>
    <numFmt numFmtId="172" formatCode="&quot;2008&quot;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4" fillId="0" borderId="12" xfId="0" applyNumberFormat="1" applyFont="1" applyFill="1" applyBorder="1" applyAlignment="1">
      <alignment horizontal="center" vertical="center" wrapText="1"/>
    </xf>
    <xf numFmtId="165" fontId="26" fillId="0" borderId="12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25" fillId="0" borderId="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4" fontId="20" fillId="0" borderId="11" xfId="0" applyFont="1" applyFill="1" applyBorder="1" applyAlignment="1">
      <alignment/>
    </xf>
    <xf numFmtId="164" fontId="21" fillId="0" borderId="11" xfId="0" applyFont="1" applyFill="1" applyBorder="1" applyAlignment="1">
      <alignment horizontal="left"/>
    </xf>
    <xf numFmtId="164" fontId="20" fillId="0" borderId="1" xfId="40" applyFont="1" applyFill="1" applyAlignment="1">
      <alignment horizontal="left" vertical="center"/>
      <protection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5" fillId="0" borderId="12" xfId="0" applyFont="1" applyFill="1" applyBorder="1" applyAlignment="1">
      <alignment horizontal="center" vertical="center" wrapText="1"/>
    </xf>
    <xf numFmtId="164" fontId="29" fillId="0" borderId="0" xfId="0" applyFont="1" applyFill="1" applyAlignment="1">
      <alignment/>
    </xf>
    <xf numFmtId="164" fontId="28" fillId="0" borderId="11" xfId="0" applyFont="1" applyFill="1" applyBorder="1" applyAlignment="1">
      <alignment horizontal="center"/>
    </xf>
    <xf numFmtId="168" fontId="30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8" fontId="21" fillId="0" borderId="11" xfId="0" applyNumberFormat="1" applyFont="1" applyFill="1" applyBorder="1" applyAlignment="1">
      <alignment horizontal="left"/>
    </xf>
    <xf numFmtId="164" fontId="21" fillId="0" borderId="1" xfId="40" applyFont="1" applyFill="1" applyAlignment="1">
      <alignment horizontal="left" vertical="center"/>
      <protection/>
    </xf>
    <xf numFmtId="164" fontId="21" fillId="0" borderId="11" xfId="0" applyFont="1" applyFill="1" applyBorder="1" applyAlignment="1">
      <alignment vertical="center"/>
    </xf>
    <xf numFmtId="164" fontId="21" fillId="0" borderId="1" xfId="39" applyFont="1" applyFill="1" applyAlignment="1">
      <alignment horizontal="left" vertical="center"/>
      <protection/>
    </xf>
    <xf numFmtId="167" fontId="21" fillId="0" borderId="1" xfId="0" applyNumberFormat="1" applyFont="1" applyFill="1" applyBorder="1" applyAlignment="1">
      <alignment horizontal="center"/>
    </xf>
    <xf numFmtId="164" fontId="20" fillId="0" borderId="11" xfId="40" applyFont="1" applyFill="1" applyBorder="1">
      <alignment horizontal="left" vertical="center"/>
      <protection/>
    </xf>
    <xf numFmtId="164" fontId="21" fillId="0" borderId="1" xfId="40" applyFont="1" applyFill="1" applyAlignment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1" fillId="0" borderId="1" xfId="0" applyFont="1" applyFill="1" applyBorder="1" applyAlignment="1">
      <alignment/>
    </xf>
    <xf numFmtId="164" fontId="21" fillId="0" borderId="11" xfId="39" applyFont="1" applyFill="1" applyBorder="1" applyAlignment="1">
      <alignment horizontal="left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1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center" vertical="center" wrapText="1"/>
    </xf>
    <xf numFmtId="167" fontId="31" fillId="0" borderId="11" xfId="0" applyNumberFormat="1" applyFont="1" applyFill="1" applyBorder="1" applyAlignment="1">
      <alignment horizontal="center"/>
    </xf>
    <xf numFmtId="164" fontId="21" fillId="0" borderId="1" xfId="40" applyFont="1" applyFill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64" fontId="20" fillId="0" borderId="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1" fillId="0" borderId="1" xfId="40" applyFont="1" applyFill="1">
      <alignment horizontal="left" vertical="center"/>
      <protection/>
    </xf>
    <xf numFmtId="167" fontId="21" fillId="0" borderId="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 horizontal="center"/>
    </xf>
    <xf numFmtId="164" fontId="20" fillId="0" borderId="1" xfId="0" applyFont="1" applyFill="1" applyBorder="1" applyAlignment="1">
      <alignment horizontal="left"/>
    </xf>
    <xf numFmtId="169" fontId="20" fillId="0" borderId="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1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" fillId="0" borderId="0" xfId="0" applyFont="1" applyFill="1" applyAlignment="1">
      <alignment/>
    </xf>
    <xf numFmtId="170" fontId="20" fillId="0" borderId="1" xfId="0" applyNumberFormat="1" applyFont="1" applyFill="1" applyBorder="1" applyAlignment="1">
      <alignment horizontal="center"/>
    </xf>
    <xf numFmtId="171" fontId="20" fillId="0" borderId="1" xfId="0" applyNumberFormat="1" applyFont="1" applyFill="1" applyBorder="1" applyAlignment="1">
      <alignment horizontal="center"/>
    </xf>
    <xf numFmtId="164" fontId="21" fillId="0" borderId="1" xfId="0" applyFont="1" applyFill="1" applyBorder="1" applyAlignment="1">
      <alignment horizontal="left"/>
    </xf>
    <xf numFmtId="172" fontId="20" fillId="0" borderId="1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164" fontId="21" fillId="0" borderId="13" xfId="40" applyFont="1" applyFill="1" applyBorder="1">
      <alignment horizontal="left" vertical="center"/>
      <protection/>
    </xf>
    <xf numFmtId="164" fontId="21" fillId="0" borderId="13" xfId="39" applyFont="1" applyFill="1" applyBorder="1" applyAlignment="1">
      <alignment horizontal="left" vertical="center"/>
      <protection/>
    </xf>
    <xf numFmtId="166" fontId="21" fillId="0" borderId="13" xfId="39" applyNumberFormat="1" applyFont="1" applyFill="1" applyBorder="1">
      <alignment horizontal="center" vertical="center"/>
      <protection/>
    </xf>
    <xf numFmtId="167" fontId="20" fillId="0" borderId="13" xfId="0" applyNumberFormat="1" applyFont="1" applyFill="1" applyBorder="1" applyAlignment="1">
      <alignment horizontal="center"/>
    </xf>
    <xf numFmtId="167" fontId="20" fillId="0" borderId="13" xfId="0" applyNumberFormat="1" applyFont="1" applyFill="1" applyBorder="1" applyAlignment="1">
      <alignment horizontal="center"/>
    </xf>
    <xf numFmtId="166" fontId="21" fillId="0" borderId="11" xfId="39" applyNumberFormat="1" applyFont="1" applyFill="1" applyBorder="1">
      <alignment horizontal="center" vertical="center"/>
      <protection/>
    </xf>
    <xf numFmtId="164" fontId="21" fillId="0" borderId="11" xfId="40" applyFont="1" applyFill="1" applyBorder="1" applyAlignment="1">
      <alignment horizontal="left" vertical="center"/>
      <protection/>
    </xf>
    <xf numFmtId="166" fontId="21" fillId="0" borderId="11" xfId="39" applyNumberFormat="1" applyFont="1" applyFill="1" applyBorder="1" applyAlignment="1">
      <alignment horizontal="center" vertical="center"/>
      <protection/>
    </xf>
    <xf numFmtId="164" fontId="20" fillId="0" borderId="13" xfId="0" applyFont="1" applyFill="1" applyBorder="1" applyAlignment="1">
      <alignment horizontal="left" wrapText="1"/>
    </xf>
    <xf numFmtId="168" fontId="21" fillId="0" borderId="11" xfId="0" applyNumberFormat="1" applyFont="1" applyFill="1" applyBorder="1" applyAlignment="1">
      <alignment horizontal="left"/>
    </xf>
    <xf numFmtId="164" fontId="20" fillId="0" borderId="13" xfId="0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7" fontId="20" fillId="0" borderId="13" xfId="0" applyNumberFormat="1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7" fontId="28" fillId="0" borderId="1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>
      <alignment horizontal="center" vertical="center"/>
      <protection/>
    </xf>
    <xf numFmtId="168" fontId="20" fillId="0" borderId="11" xfId="39" applyNumberFormat="1" applyFont="1" applyFill="1" applyBorder="1" applyAlignment="1">
      <alignment horizontal="left" vertical="center"/>
      <protection/>
    </xf>
    <xf numFmtId="166" fontId="20" fillId="0" borderId="13" xfId="0" applyNumberFormat="1" applyFont="1" applyFill="1" applyBorder="1" applyAlignment="1">
      <alignment horizontal="center"/>
    </xf>
    <xf numFmtId="168" fontId="20" fillId="0" borderId="11" xfId="39" applyNumberFormat="1" applyFont="1" applyFill="1" applyBorder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1" fillId="0" borderId="13" xfId="0" applyFont="1" applyFill="1" applyBorder="1" applyAlignment="1">
      <alignment horizontal="left"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7" fontId="27" fillId="0" borderId="13" xfId="0" applyNumberFormat="1" applyFont="1" applyFill="1" applyBorder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8" fontId="20" fillId="0" borderId="11" xfId="0" applyNumberFormat="1" applyFont="1" applyFill="1" applyBorder="1" applyAlignment="1">
      <alignment horizontal="left"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1" xfId="40" applyFont="1" applyFill="1" applyBorder="1" applyAlignment="1">
      <alignment horizontal="left" vertical="center"/>
      <protection/>
    </xf>
    <xf numFmtId="166" fontId="20" fillId="0" borderId="1" xfId="0" applyNumberFormat="1" applyFont="1" applyFill="1" applyBorder="1" applyAlignment="1">
      <alignment horizontal="center"/>
    </xf>
    <xf numFmtId="164" fontId="20" fillId="0" borderId="1" xfId="40" applyFont="1" applyFill="1">
      <alignment horizontal="left" vertical="center"/>
      <protection/>
    </xf>
    <xf numFmtId="165" fontId="20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25390625" style="1" customWidth="1"/>
    <col min="5" max="6" width="9.125" style="2" customWidth="1"/>
    <col min="7" max="7" width="9.875" style="2" customWidth="1"/>
    <col min="8" max="8" width="9.125" style="3" customWidth="1"/>
    <col min="9" max="9" width="9.125" style="1" customWidth="1"/>
    <col min="10" max="10" width="10.375" style="1" customWidth="1"/>
    <col min="11" max="11" width="12.00390625" style="1" customWidth="1"/>
    <col min="12" max="16384" width="9.125" style="1" customWidth="1"/>
  </cols>
  <sheetData>
    <row r="1" spans="1:13" ht="16.5" customHeight="1">
      <c r="A1" s="4" t="s">
        <v>0</v>
      </c>
      <c r="D1" s="5"/>
      <c r="I1" s="5"/>
      <c r="J1" s="5"/>
      <c r="K1" s="5"/>
      <c r="L1" s="5"/>
      <c r="M1" s="5"/>
    </row>
    <row r="2" ht="14.25" customHeight="1">
      <c r="A2" s="6"/>
    </row>
    <row r="3" ht="16.5" customHeight="1">
      <c r="A3" s="7" t="s">
        <v>1</v>
      </c>
    </row>
    <row r="4" spans="1:8" ht="15" customHeight="1">
      <c r="A4" s="8"/>
      <c r="B4" s="9"/>
      <c r="C4" s="9"/>
      <c r="D4" s="9"/>
      <c r="E4" s="10"/>
      <c r="F4" s="10"/>
      <c r="G4" s="10"/>
      <c r="H4" s="11"/>
    </row>
    <row r="5" spans="1:12" s="16" customFormat="1" ht="30.75" customHeight="1">
      <c r="A5" s="12" t="s">
        <v>2</v>
      </c>
      <c r="B5" s="13" t="s">
        <v>3</v>
      </c>
      <c r="C5" s="13" t="s">
        <v>4</v>
      </c>
      <c r="D5" s="12" t="s">
        <v>5</v>
      </c>
      <c r="E5" s="14" t="s">
        <v>6</v>
      </c>
      <c r="F5" s="14" t="s">
        <v>7</v>
      </c>
      <c r="G5" s="14" t="s">
        <v>8</v>
      </c>
      <c r="H5" s="12" t="s">
        <v>9</v>
      </c>
      <c r="I5" s="15" t="s">
        <v>10</v>
      </c>
      <c r="J5" s="15" t="s">
        <v>11</v>
      </c>
      <c r="K5" s="15" t="s">
        <v>12</v>
      </c>
      <c r="L5" s="12" t="s">
        <v>13</v>
      </c>
    </row>
    <row r="6" spans="1:12" s="16" customFormat="1" ht="11.25" customHeight="1">
      <c r="A6" s="12"/>
      <c r="B6" s="13"/>
      <c r="C6" s="13"/>
      <c r="D6" s="12"/>
      <c r="E6" s="17" t="s">
        <v>14</v>
      </c>
      <c r="F6" s="18" t="s">
        <v>15</v>
      </c>
      <c r="G6" s="18" t="s">
        <v>16</v>
      </c>
      <c r="H6" s="12"/>
      <c r="I6" s="18" t="s">
        <v>16</v>
      </c>
      <c r="J6" s="18" t="s">
        <v>17</v>
      </c>
      <c r="K6" s="18" t="s">
        <v>18</v>
      </c>
      <c r="L6" s="12"/>
    </row>
    <row r="7" spans="1:12" ht="14.25" customHeight="1">
      <c r="A7" s="19">
        <v>1</v>
      </c>
      <c r="B7" s="20" t="s">
        <v>19</v>
      </c>
      <c r="C7" s="20" t="s">
        <v>20</v>
      </c>
      <c r="D7" s="21">
        <v>2000</v>
      </c>
      <c r="E7" s="22">
        <v>25.5</v>
      </c>
      <c r="F7" s="22">
        <v>50</v>
      </c>
      <c r="G7" s="22">
        <v>0</v>
      </c>
      <c r="H7" s="23">
        <v>177</v>
      </c>
      <c r="I7" s="24">
        <v>65</v>
      </c>
      <c r="J7" s="22">
        <v>0</v>
      </c>
      <c r="K7" s="25">
        <v>100</v>
      </c>
      <c r="L7" s="26">
        <f aca="true" t="shared" si="0" ref="L7:L34">H7+LARGE(E7:G7,1)+LARGE(I7:K7,1)+LARGE(I7:K7,2)</f>
        <v>392</v>
      </c>
    </row>
    <row r="8" spans="1:12" ht="14.25" customHeight="1">
      <c r="A8" s="19">
        <v>2</v>
      </c>
      <c r="B8" s="20" t="s">
        <v>21</v>
      </c>
      <c r="C8" s="20" t="s">
        <v>22</v>
      </c>
      <c r="D8" s="21">
        <v>2000</v>
      </c>
      <c r="E8" s="22">
        <v>38.25</v>
      </c>
      <c r="F8" s="22">
        <v>0</v>
      </c>
      <c r="G8" s="22">
        <v>55</v>
      </c>
      <c r="H8" s="23">
        <v>160.5</v>
      </c>
      <c r="I8" s="24">
        <v>80</v>
      </c>
      <c r="J8" s="22">
        <v>0</v>
      </c>
      <c r="K8" s="22">
        <v>0</v>
      </c>
      <c r="L8" s="26">
        <f t="shared" si="0"/>
        <v>295.5</v>
      </c>
    </row>
    <row r="9" spans="1:12" ht="14.25" customHeight="1">
      <c r="A9" s="19">
        <v>3</v>
      </c>
      <c r="B9" s="20" t="s">
        <v>23</v>
      </c>
      <c r="C9" s="20" t="s">
        <v>24</v>
      </c>
      <c r="D9" s="21">
        <v>2000</v>
      </c>
      <c r="E9" s="22">
        <v>27.75</v>
      </c>
      <c r="F9" s="22">
        <v>0</v>
      </c>
      <c r="G9" s="22">
        <v>43</v>
      </c>
      <c r="H9" s="27">
        <v>76.5</v>
      </c>
      <c r="I9" s="24">
        <v>100</v>
      </c>
      <c r="J9" s="22">
        <v>0</v>
      </c>
      <c r="K9" s="22">
        <v>0</v>
      </c>
      <c r="L9" s="26">
        <f t="shared" si="0"/>
        <v>219.5</v>
      </c>
    </row>
    <row r="10" spans="1:12" ht="14.25" customHeight="1">
      <c r="A10" s="19">
        <v>4</v>
      </c>
      <c r="B10" s="20" t="s">
        <v>25</v>
      </c>
      <c r="C10" s="20" t="s">
        <v>26</v>
      </c>
      <c r="D10" s="21">
        <v>2001</v>
      </c>
      <c r="E10" s="28">
        <v>5.4</v>
      </c>
      <c r="F10" s="28">
        <v>0</v>
      </c>
      <c r="G10" s="28">
        <v>8</v>
      </c>
      <c r="H10" s="29">
        <v>83.9</v>
      </c>
      <c r="I10" s="30">
        <v>44</v>
      </c>
      <c r="J10" s="28">
        <v>0</v>
      </c>
      <c r="K10" s="31">
        <v>80</v>
      </c>
      <c r="L10" s="26">
        <f t="shared" si="0"/>
        <v>215.9</v>
      </c>
    </row>
    <row r="11" spans="1:12" ht="14.25" customHeight="1">
      <c r="A11" s="19">
        <v>5</v>
      </c>
      <c r="B11" s="20" t="s">
        <v>27</v>
      </c>
      <c r="C11" s="20" t="s">
        <v>28</v>
      </c>
      <c r="D11" s="21">
        <v>2001</v>
      </c>
      <c r="E11" s="28">
        <v>0</v>
      </c>
      <c r="F11" s="28">
        <v>0</v>
      </c>
      <c r="G11" s="28">
        <v>0</v>
      </c>
      <c r="H11" s="32">
        <v>58</v>
      </c>
      <c r="I11" s="30">
        <v>24.8</v>
      </c>
      <c r="J11" s="28">
        <v>34.4</v>
      </c>
      <c r="K11" s="31">
        <v>65</v>
      </c>
      <c r="L11" s="26">
        <f t="shared" si="0"/>
        <v>157.4</v>
      </c>
    </row>
    <row r="12" spans="1:12" ht="14.25" customHeight="1">
      <c r="A12" s="19">
        <v>6</v>
      </c>
      <c r="B12" s="20" t="s">
        <v>29</v>
      </c>
      <c r="C12" s="20" t="s">
        <v>30</v>
      </c>
      <c r="D12" s="21">
        <v>2001</v>
      </c>
      <c r="E12" s="28">
        <v>0</v>
      </c>
      <c r="F12" s="28">
        <v>0</v>
      </c>
      <c r="G12" s="28">
        <v>0</v>
      </c>
      <c r="H12" s="32">
        <v>45.5</v>
      </c>
      <c r="I12" s="30">
        <v>29.6</v>
      </c>
      <c r="J12" s="28">
        <v>37.6</v>
      </c>
      <c r="K12" s="31">
        <v>51</v>
      </c>
      <c r="L12" s="26">
        <f t="shared" si="0"/>
        <v>134.1</v>
      </c>
    </row>
    <row r="13" spans="1:12" ht="12.75" customHeight="1">
      <c r="A13" s="19">
        <v>7</v>
      </c>
      <c r="B13" s="20" t="s">
        <v>31</v>
      </c>
      <c r="C13" s="20" t="s">
        <v>26</v>
      </c>
      <c r="D13" s="21">
        <v>2000</v>
      </c>
      <c r="E13" s="22">
        <v>0</v>
      </c>
      <c r="F13" s="22">
        <v>0</v>
      </c>
      <c r="G13" s="22">
        <v>0</v>
      </c>
      <c r="H13" s="23">
        <v>19</v>
      </c>
      <c r="I13" s="24">
        <v>47</v>
      </c>
      <c r="J13" s="22">
        <v>0</v>
      </c>
      <c r="K13" s="25">
        <v>55</v>
      </c>
      <c r="L13" s="26">
        <f t="shared" si="0"/>
        <v>121</v>
      </c>
    </row>
    <row r="14" spans="1:12" ht="14.25" customHeight="1">
      <c r="A14" s="19">
        <v>8</v>
      </c>
      <c r="B14" s="20" t="s">
        <v>32</v>
      </c>
      <c r="C14" s="20" t="s">
        <v>33</v>
      </c>
      <c r="D14" s="21">
        <v>2001</v>
      </c>
      <c r="E14" s="28">
        <v>0</v>
      </c>
      <c r="F14" s="28">
        <v>0</v>
      </c>
      <c r="G14" s="28">
        <v>0</v>
      </c>
      <c r="H14" s="32">
        <v>4</v>
      </c>
      <c r="I14" s="30">
        <v>32</v>
      </c>
      <c r="J14" s="28">
        <v>52</v>
      </c>
      <c r="K14" s="22">
        <v>0</v>
      </c>
      <c r="L14" s="26">
        <f t="shared" si="0"/>
        <v>88</v>
      </c>
    </row>
    <row r="15" spans="1:12" ht="12.75" customHeight="1">
      <c r="A15" s="19">
        <v>9</v>
      </c>
      <c r="B15" s="20" t="s">
        <v>34</v>
      </c>
      <c r="C15" s="20" t="s">
        <v>35</v>
      </c>
      <c r="D15" s="21">
        <v>2001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27.200000000000003</v>
      </c>
      <c r="K15" s="31">
        <v>43</v>
      </c>
      <c r="L15" s="26">
        <f t="shared" si="0"/>
        <v>70.2</v>
      </c>
    </row>
    <row r="16" spans="1:12" ht="12.75" customHeight="1">
      <c r="A16" s="19">
        <v>10</v>
      </c>
      <c r="B16" s="20" t="s">
        <v>36</v>
      </c>
      <c r="C16" s="20" t="s">
        <v>33</v>
      </c>
      <c r="D16" s="21">
        <v>2001</v>
      </c>
      <c r="E16" s="28">
        <v>0</v>
      </c>
      <c r="F16" s="28">
        <v>0</v>
      </c>
      <c r="G16" s="28">
        <v>0</v>
      </c>
      <c r="H16" s="28">
        <v>0</v>
      </c>
      <c r="I16" s="30">
        <v>11.2</v>
      </c>
      <c r="J16" s="28">
        <v>2.4000000000000004</v>
      </c>
      <c r="K16" s="31">
        <v>47</v>
      </c>
      <c r="L16" s="26">
        <f t="shared" si="0"/>
        <v>58.2</v>
      </c>
    </row>
    <row r="17" spans="1:12" ht="12.75" customHeight="1">
      <c r="A17" s="19">
        <v>11</v>
      </c>
      <c r="B17" s="33" t="s">
        <v>37</v>
      </c>
      <c r="C17" s="20" t="s">
        <v>38</v>
      </c>
      <c r="D17" s="19">
        <v>2001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19.200000000000003</v>
      </c>
      <c r="K17" s="31">
        <v>37</v>
      </c>
      <c r="L17" s="26">
        <f t="shared" si="0"/>
        <v>56.2</v>
      </c>
    </row>
    <row r="18" spans="1:12" ht="12.75" customHeight="1">
      <c r="A18" s="19">
        <v>12</v>
      </c>
      <c r="B18" s="34" t="s">
        <v>39</v>
      </c>
      <c r="C18" s="20" t="s">
        <v>33</v>
      </c>
      <c r="D18" s="21">
        <v>2001</v>
      </c>
      <c r="E18" s="28">
        <v>0</v>
      </c>
      <c r="F18" s="28">
        <v>0</v>
      </c>
      <c r="G18" s="28">
        <v>0</v>
      </c>
      <c r="H18" s="28">
        <v>0</v>
      </c>
      <c r="I18" s="30">
        <v>9.600000000000001</v>
      </c>
      <c r="J18" s="28">
        <v>1.6</v>
      </c>
      <c r="K18" s="31">
        <v>40</v>
      </c>
      <c r="L18" s="26">
        <f t="shared" si="0"/>
        <v>49.6</v>
      </c>
    </row>
    <row r="19" spans="1:12" ht="12.75" customHeight="1">
      <c r="A19" s="19">
        <v>13</v>
      </c>
      <c r="B19" s="20" t="s">
        <v>40</v>
      </c>
      <c r="C19" s="20" t="s">
        <v>41</v>
      </c>
      <c r="D19" s="21">
        <v>2000</v>
      </c>
      <c r="E19" s="28">
        <v>0</v>
      </c>
      <c r="F19" s="22">
        <v>0</v>
      </c>
      <c r="G19" s="22">
        <v>0</v>
      </c>
      <c r="H19" s="22">
        <v>0</v>
      </c>
      <c r="I19" s="24">
        <v>43</v>
      </c>
      <c r="J19" s="22">
        <v>0</v>
      </c>
      <c r="K19" s="22">
        <v>0</v>
      </c>
      <c r="L19" s="26">
        <f t="shared" si="0"/>
        <v>43</v>
      </c>
    </row>
    <row r="20" spans="1:12" ht="12.75" customHeight="1">
      <c r="A20" s="19">
        <v>14</v>
      </c>
      <c r="B20" s="34" t="s">
        <v>42</v>
      </c>
      <c r="C20" s="20" t="s">
        <v>43</v>
      </c>
      <c r="D20" s="21">
        <v>2000</v>
      </c>
      <c r="E20" s="28">
        <v>0</v>
      </c>
      <c r="F20" s="22">
        <v>0</v>
      </c>
      <c r="G20" s="22">
        <v>0</v>
      </c>
      <c r="H20" s="22">
        <v>0</v>
      </c>
      <c r="I20" s="24">
        <v>31</v>
      </c>
      <c r="J20" s="22">
        <v>0</v>
      </c>
      <c r="K20" s="22">
        <v>0</v>
      </c>
      <c r="L20" s="26">
        <f t="shared" si="0"/>
        <v>31</v>
      </c>
    </row>
    <row r="21" spans="1:12" ht="12.75" customHeight="1">
      <c r="A21" s="19">
        <v>15</v>
      </c>
      <c r="B21" s="20" t="s">
        <v>44</v>
      </c>
      <c r="C21" s="20" t="s">
        <v>28</v>
      </c>
      <c r="D21" s="21">
        <v>2000</v>
      </c>
      <c r="E21" s="28">
        <v>0</v>
      </c>
      <c r="F21" s="22">
        <v>0</v>
      </c>
      <c r="G21" s="22">
        <v>0</v>
      </c>
      <c r="H21" s="22">
        <v>0</v>
      </c>
      <c r="I21" s="24">
        <v>28</v>
      </c>
      <c r="J21" s="22">
        <v>0</v>
      </c>
      <c r="K21" s="22">
        <v>0</v>
      </c>
      <c r="L21" s="26">
        <f t="shared" si="0"/>
        <v>28</v>
      </c>
    </row>
    <row r="22" spans="1:12" ht="12.75" customHeight="1">
      <c r="A22" s="19">
        <v>16</v>
      </c>
      <c r="B22" s="20" t="s">
        <v>45</v>
      </c>
      <c r="C22" s="20" t="s">
        <v>30</v>
      </c>
      <c r="D22" s="21">
        <v>2001</v>
      </c>
      <c r="E22" s="28">
        <v>0</v>
      </c>
      <c r="F22" s="28">
        <v>0</v>
      </c>
      <c r="G22" s="28">
        <v>0</v>
      </c>
      <c r="H22" s="28">
        <v>0</v>
      </c>
      <c r="I22" s="30">
        <v>27.200000000000003</v>
      </c>
      <c r="J22" s="28">
        <v>0</v>
      </c>
      <c r="K22" s="22">
        <v>0</v>
      </c>
      <c r="L22" s="26">
        <f t="shared" si="0"/>
        <v>27.200000000000003</v>
      </c>
    </row>
    <row r="23" spans="1:12" ht="12.75" customHeight="1">
      <c r="A23" s="19">
        <v>17</v>
      </c>
      <c r="B23" s="20" t="s">
        <v>46</v>
      </c>
      <c r="C23" s="20" t="s">
        <v>28</v>
      </c>
      <c r="D23" s="21">
        <v>2000</v>
      </c>
      <c r="E23" s="28">
        <v>0</v>
      </c>
      <c r="F23" s="22">
        <v>0</v>
      </c>
      <c r="G23" s="22">
        <v>0</v>
      </c>
      <c r="H23" s="23">
        <v>24.2</v>
      </c>
      <c r="I23" s="22">
        <v>0</v>
      </c>
      <c r="J23" s="22">
        <v>0</v>
      </c>
      <c r="K23" s="22">
        <v>0</v>
      </c>
      <c r="L23" s="26">
        <f t="shared" si="0"/>
        <v>24.2</v>
      </c>
    </row>
    <row r="24" spans="1:12" ht="12.75" customHeight="1">
      <c r="A24" s="19">
        <v>18</v>
      </c>
      <c r="B24" s="20" t="s">
        <v>47</v>
      </c>
      <c r="C24" s="20" t="s">
        <v>22</v>
      </c>
      <c r="D24" s="21">
        <v>2001</v>
      </c>
      <c r="E24" s="28">
        <v>0</v>
      </c>
      <c r="F24" s="28">
        <v>0</v>
      </c>
      <c r="G24" s="28">
        <v>0</v>
      </c>
      <c r="H24" s="28">
        <v>0</v>
      </c>
      <c r="I24" s="30">
        <v>22.4</v>
      </c>
      <c r="J24" s="28">
        <v>0</v>
      </c>
      <c r="K24" s="22">
        <v>0</v>
      </c>
      <c r="L24" s="26">
        <f t="shared" si="0"/>
        <v>22.4</v>
      </c>
    </row>
    <row r="25" spans="1:12" ht="12.75" customHeight="1">
      <c r="A25" s="19">
        <v>19</v>
      </c>
      <c r="B25" s="20" t="s">
        <v>48</v>
      </c>
      <c r="C25" s="20" t="s">
        <v>30</v>
      </c>
      <c r="D25" s="21">
        <v>2001</v>
      </c>
      <c r="E25" s="28">
        <v>0</v>
      </c>
      <c r="F25" s="28">
        <v>0</v>
      </c>
      <c r="G25" s="28">
        <v>0</v>
      </c>
      <c r="H25" s="32">
        <v>1.9</v>
      </c>
      <c r="I25" s="30">
        <v>20</v>
      </c>
      <c r="J25" s="28">
        <v>0</v>
      </c>
      <c r="K25" s="22">
        <v>0</v>
      </c>
      <c r="L25" s="26">
        <f t="shared" si="0"/>
        <v>21.9</v>
      </c>
    </row>
    <row r="26" spans="1:12" ht="12.75" customHeight="1">
      <c r="A26" s="19">
        <v>20</v>
      </c>
      <c r="B26" s="20" t="s">
        <v>49</v>
      </c>
      <c r="C26" s="20" t="s">
        <v>22</v>
      </c>
      <c r="D26" s="21">
        <v>2001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14.4</v>
      </c>
      <c r="K26" s="22">
        <v>0</v>
      </c>
      <c r="L26" s="26">
        <f t="shared" si="0"/>
        <v>14.4</v>
      </c>
    </row>
    <row r="27" spans="1:12" ht="12.75" customHeight="1">
      <c r="A27" s="19">
        <v>21</v>
      </c>
      <c r="B27" s="20" t="s">
        <v>50</v>
      </c>
      <c r="C27" s="20" t="s">
        <v>51</v>
      </c>
      <c r="D27" s="21">
        <v>2001</v>
      </c>
      <c r="E27" s="28">
        <v>0</v>
      </c>
      <c r="F27" s="28">
        <v>0</v>
      </c>
      <c r="G27" s="28">
        <v>0</v>
      </c>
      <c r="H27" s="28">
        <v>0</v>
      </c>
      <c r="I27" s="30">
        <v>12.8</v>
      </c>
      <c r="J27" s="28">
        <v>0</v>
      </c>
      <c r="K27" s="22">
        <v>0</v>
      </c>
      <c r="L27" s="26">
        <f t="shared" si="0"/>
        <v>12.8</v>
      </c>
    </row>
    <row r="28" spans="1:12" ht="12.75" customHeight="1">
      <c r="A28" s="19">
        <v>22</v>
      </c>
      <c r="B28" s="20" t="s">
        <v>52</v>
      </c>
      <c r="C28" s="35" t="s">
        <v>43</v>
      </c>
      <c r="D28" s="21">
        <v>2001</v>
      </c>
      <c r="E28" s="28">
        <v>0</v>
      </c>
      <c r="F28" s="28">
        <v>0</v>
      </c>
      <c r="G28" s="28">
        <v>0</v>
      </c>
      <c r="H28" s="28">
        <v>0</v>
      </c>
      <c r="I28" s="30">
        <v>7.2</v>
      </c>
      <c r="J28" s="28">
        <v>3.2</v>
      </c>
      <c r="K28" s="22">
        <v>0</v>
      </c>
      <c r="L28" s="26">
        <f t="shared" si="0"/>
        <v>10.4</v>
      </c>
    </row>
    <row r="29" spans="1:12" ht="12.75" customHeight="1">
      <c r="A29" s="19">
        <v>23</v>
      </c>
      <c r="B29" s="20" t="s">
        <v>53</v>
      </c>
      <c r="C29" s="20" t="s">
        <v>43</v>
      </c>
      <c r="D29" s="21">
        <v>2000</v>
      </c>
      <c r="E29" s="28">
        <v>0</v>
      </c>
      <c r="F29" s="22">
        <v>0</v>
      </c>
      <c r="G29" s="22">
        <v>0</v>
      </c>
      <c r="H29" s="23">
        <v>7.3</v>
      </c>
      <c r="I29" s="22">
        <v>0</v>
      </c>
      <c r="J29" s="22">
        <v>0</v>
      </c>
      <c r="K29" s="22">
        <v>0</v>
      </c>
      <c r="L29" s="26">
        <f t="shared" si="0"/>
        <v>7.3</v>
      </c>
    </row>
    <row r="30" spans="1:12" ht="12.75" customHeight="1">
      <c r="A30" s="19">
        <v>24</v>
      </c>
      <c r="B30" s="33" t="s">
        <v>54</v>
      </c>
      <c r="C30" s="20" t="s">
        <v>55</v>
      </c>
      <c r="D30" s="19">
        <v>2001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6.800000000000001</v>
      </c>
      <c r="K30" s="22">
        <v>0</v>
      </c>
      <c r="L30" s="26">
        <f t="shared" si="0"/>
        <v>6.800000000000001</v>
      </c>
    </row>
    <row r="31" spans="1:12" ht="12.75" customHeight="1">
      <c r="A31" s="19">
        <v>25</v>
      </c>
      <c r="B31" s="36" t="s">
        <v>56</v>
      </c>
      <c r="C31" s="20" t="s">
        <v>35</v>
      </c>
      <c r="D31" s="21">
        <v>2001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5.6</v>
      </c>
      <c r="K31" s="22">
        <v>0</v>
      </c>
      <c r="L31" s="26">
        <f t="shared" si="0"/>
        <v>5.6</v>
      </c>
    </row>
    <row r="32" spans="1:12" ht="12.75" customHeight="1">
      <c r="A32" s="19">
        <v>26</v>
      </c>
      <c r="B32" s="20" t="s">
        <v>57</v>
      </c>
      <c r="C32" s="20" t="s">
        <v>58</v>
      </c>
      <c r="D32" s="21">
        <v>2001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4</v>
      </c>
      <c r="K32" s="22">
        <v>0</v>
      </c>
      <c r="L32" s="26">
        <f t="shared" si="0"/>
        <v>4</v>
      </c>
    </row>
    <row r="33" spans="1:12" ht="12.75" customHeight="1">
      <c r="A33" s="19">
        <v>26</v>
      </c>
      <c r="B33" s="20" t="s">
        <v>59</v>
      </c>
      <c r="C33" s="20" t="s">
        <v>60</v>
      </c>
      <c r="D33" s="21">
        <v>2001</v>
      </c>
      <c r="E33" s="28">
        <v>0</v>
      </c>
      <c r="F33" s="28">
        <v>0</v>
      </c>
      <c r="G33" s="28">
        <v>0</v>
      </c>
      <c r="H33" s="28">
        <v>0</v>
      </c>
      <c r="I33" s="30">
        <v>4</v>
      </c>
      <c r="J33" s="28">
        <v>0</v>
      </c>
      <c r="K33" s="22">
        <v>0</v>
      </c>
      <c r="L33" s="26">
        <f t="shared" si="0"/>
        <v>4</v>
      </c>
    </row>
    <row r="34" spans="1:12" ht="12.75" customHeight="1">
      <c r="A34" s="19">
        <v>28</v>
      </c>
      <c r="B34" s="20" t="s">
        <v>61</v>
      </c>
      <c r="C34" s="20" t="s">
        <v>30</v>
      </c>
      <c r="D34" s="21">
        <v>2001</v>
      </c>
      <c r="E34" s="28">
        <v>0</v>
      </c>
      <c r="F34" s="28">
        <v>0</v>
      </c>
      <c r="G34" s="28">
        <v>0</v>
      </c>
      <c r="H34" s="28">
        <v>0</v>
      </c>
      <c r="I34" s="30">
        <v>2</v>
      </c>
      <c r="J34" s="28">
        <v>0</v>
      </c>
      <c r="K34" s="22">
        <v>0</v>
      </c>
      <c r="L34" s="26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6" width="9.125" style="1" customWidth="1"/>
    <col min="7" max="7" width="9.125" style="3" customWidth="1"/>
    <col min="8" max="8" width="9.125" style="37" customWidth="1"/>
    <col min="9" max="9" width="10.375" style="37" customWidth="1"/>
    <col min="10" max="10" width="10.50390625" style="37" customWidth="1"/>
    <col min="11" max="16384" width="9.125" style="1" customWidth="1"/>
  </cols>
  <sheetData>
    <row r="1" spans="1:13" ht="16.5" customHeight="1">
      <c r="A1" s="4" t="s">
        <v>0</v>
      </c>
      <c r="D1" s="5"/>
      <c r="E1" s="2"/>
      <c r="F1" s="2"/>
      <c r="G1" s="2"/>
      <c r="H1" s="5"/>
      <c r="I1" s="5"/>
      <c r="J1" s="5"/>
      <c r="K1" s="5"/>
      <c r="L1" s="5"/>
      <c r="M1" s="5"/>
    </row>
    <row r="2" ht="14.25" customHeight="1">
      <c r="A2" s="6"/>
    </row>
    <row r="3" ht="16.5" customHeight="1">
      <c r="A3" s="7" t="s">
        <v>347</v>
      </c>
    </row>
    <row r="4" spans="1:6" ht="14.25" customHeight="1">
      <c r="A4" s="69"/>
      <c r="B4" s="69"/>
      <c r="C4" s="69"/>
      <c r="D4" s="69"/>
      <c r="E4" s="9"/>
      <c r="F4" s="9"/>
    </row>
    <row r="5" spans="1:11" ht="42.75" customHeight="1">
      <c r="A5" s="12" t="s">
        <v>2</v>
      </c>
      <c r="B5" s="49" t="s">
        <v>3</v>
      </c>
      <c r="C5" s="49" t="s">
        <v>4</v>
      </c>
      <c r="D5" s="12" t="s">
        <v>5</v>
      </c>
      <c r="E5" s="14" t="s">
        <v>6</v>
      </c>
      <c r="F5" s="14" t="s">
        <v>8</v>
      </c>
      <c r="G5" s="12" t="s">
        <v>9</v>
      </c>
      <c r="H5" s="15" t="s">
        <v>10</v>
      </c>
      <c r="I5" s="15" t="s">
        <v>11</v>
      </c>
      <c r="J5" s="15" t="s">
        <v>64</v>
      </c>
      <c r="K5" s="12" t="s">
        <v>13</v>
      </c>
    </row>
    <row r="6" spans="1:11" ht="11.25" customHeight="1">
      <c r="A6" s="12"/>
      <c r="B6" s="49"/>
      <c r="C6" s="49"/>
      <c r="D6" s="12"/>
      <c r="E6" s="17" t="s">
        <v>14</v>
      </c>
      <c r="F6" s="18" t="s">
        <v>16</v>
      </c>
      <c r="G6" s="12"/>
      <c r="H6" s="18" t="s">
        <v>17</v>
      </c>
      <c r="I6" s="18" t="s">
        <v>17</v>
      </c>
      <c r="J6" s="18" t="s">
        <v>348</v>
      </c>
      <c r="K6" s="12"/>
    </row>
    <row r="7" spans="1:11" ht="14.25" customHeight="1">
      <c r="A7" s="100">
        <v>1</v>
      </c>
      <c r="B7" s="34" t="s">
        <v>349</v>
      </c>
      <c r="C7" s="76" t="s">
        <v>35</v>
      </c>
      <c r="D7" s="101">
        <v>2001</v>
      </c>
      <c r="E7" s="94">
        <v>60</v>
      </c>
      <c r="F7" s="94">
        <v>80</v>
      </c>
      <c r="G7" s="102">
        <v>79.8</v>
      </c>
      <c r="H7" s="22">
        <v>80</v>
      </c>
      <c r="I7" s="22">
        <v>80</v>
      </c>
      <c r="J7" s="22">
        <v>0</v>
      </c>
      <c r="K7" s="26">
        <f aca="true" t="shared" si="0" ref="K7:K46">G7+LARGE(E7:F7,1)+LARGE(H7:J7,1)+LARGE(H7:J7,2)</f>
        <v>319.8</v>
      </c>
    </row>
    <row r="8" spans="1:11" ht="14.25" customHeight="1">
      <c r="A8" s="100">
        <v>2</v>
      </c>
      <c r="B8" s="103" t="s">
        <v>350</v>
      </c>
      <c r="C8" s="104" t="s">
        <v>51</v>
      </c>
      <c r="D8" s="105">
        <v>2000</v>
      </c>
      <c r="E8" s="23">
        <v>60</v>
      </c>
      <c r="F8" s="23">
        <v>55</v>
      </c>
      <c r="G8" s="27">
        <v>163.5</v>
      </c>
      <c r="H8" s="22">
        <v>80</v>
      </c>
      <c r="I8" s="22">
        <v>0</v>
      </c>
      <c r="J8" s="22">
        <v>0</v>
      </c>
      <c r="K8" s="26">
        <f t="shared" si="0"/>
        <v>303.5</v>
      </c>
    </row>
    <row r="9" spans="1:11" ht="14.25" customHeight="1">
      <c r="A9" s="100">
        <v>3</v>
      </c>
      <c r="B9" s="103" t="s">
        <v>334</v>
      </c>
      <c r="C9" s="104" t="s">
        <v>127</v>
      </c>
      <c r="D9" s="105">
        <v>2000</v>
      </c>
      <c r="E9" s="22">
        <v>38.25</v>
      </c>
      <c r="F9" s="22">
        <v>37</v>
      </c>
      <c r="G9" s="27">
        <v>125.9</v>
      </c>
      <c r="H9" s="22">
        <v>100</v>
      </c>
      <c r="I9" s="22">
        <v>0</v>
      </c>
      <c r="J9" s="22">
        <v>0</v>
      </c>
      <c r="K9" s="26">
        <f t="shared" si="0"/>
        <v>264.15</v>
      </c>
    </row>
    <row r="10" spans="1:11" ht="14.25" customHeight="1">
      <c r="A10" s="100">
        <v>4</v>
      </c>
      <c r="B10" s="103" t="s">
        <v>351</v>
      </c>
      <c r="C10" s="104" t="s">
        <v>51</v>
      </c>
      <c r="D10" s="105">
        <v>2000</v>
      </c>
      <c r="E10" s="106">
        <v>75</v>
      </c>
      <c r="F10" s="22">
        <v>0</v>
      </c>
      <c r="G10" s="23">
        <v>48.9</v>
      </c>
      <c r="H10" s="22">
        <v>65</v>
      </c>
      <c r="I10" s="22">
        <v>0</v>
      </c>
      <c r="J10" s="24">
        <v>30.6</v>
      </c>
      <c r="K10" s="26">
        <f t="shared" si="0"/>
        <v>219.5</v>
      </c>
    </row>
    <row r="11" spans="1:11" ht="14.25" customHeight="1">
      <c r="A11" s="100">
        <v>5</v>
      </c>
      <c r="B11" s="34" t="s">
        <v>352</v>
      </c>
      <c r="C11" s="76" t="s">
        <v>35</v>
      </c>
      <c r="D11" s="101">
        <v>2001</v>
      </c>
      <c r="E11" s="94">
        <v>48</v>
      </c>
      <c r="F11" s="94">
        <v>52</v>
      </c>
      <c r="G11" s="102">
        <v>66.8</v>
      </c>
      <c r="H11" s="22">
        <v>34.4</v>
      </c>
      <c r="I11" s="22">
        <v>40.800000000000004</v>
      </c>
      <c r="J11" s="24">
        <v>48</v>
      </c>
      <c r="K11" s="26">
        <f t="shared" si="0"/>
        <v>207.60000000000002</v>
      </c>
    </row>
    <row r="12" spans="1:11" ht="14.25" customHeight="1">
      <c r="A12" s="100">
        <v>6</v>
      </c>
      <c r="B12" s="103" t="s">
        <v>322</v>
      </c>
      <c r="C12" s="104" t="s">
        <v>30</v>
      </c>
      <c r="D12" s="105">
        <v>2000</v>
      </c>
      <c r="E12" s="22">
        <v>41.25</v>
      </c>
      <c r="F12" s="22">
        <v>40</v>
      </c>
      <c r="G12" s="23">
        <v>53.4</v>
      </c>
      <c r="H12" s="22">
        <v>55</v>
      </c>
      <c r="I12" s="22">
        <v>0</v>
      </c>
      <c r="J12" s="24">
        <v>25.8</v>
      </c>
      <c r="K12" s="26">
        <f t="shared" si="0"/>
        <v>175.45000000000002</v>
      </c>
    </row>
    <row r="13" spans="1:11" ht="14.25" customHeight="1">
      <c r="A13" s="100">
        <v>7</v>
      </c>
      <c r="B13" s="103" t="s">
        <v>320</v>
      </c>
      <c r="C13" s="104" t="s">
        <v>24</v>
      </c>
      <c r="D13" s="105">
        <v>2000</v>
      </c>
      <c r="E13" s="22">
        <v>32.25</v>
      </c>
      <c r="F13" s="22">
        <v>8</v>
      </c>
      <c r="G13" s="27">
        <v>29.3</v>
      </c>
      <c r="H13" s="22">
        <v>51</v>
      </c>
      <c r="I13" s="22">
        <v>0</v>
      </c>
      <c r="J13" s="24">
        <v>28.2</v>
      </c>
      <c r="K13" s="26">
        <f t="shared" si="0"/>
        <v>140.75</v>
      </c>
    </row>
    <row r="14" spans="1:11" ht="14.25" customHeight="1">
      <c r="A14" s="100">
        <v>8</v>
      </c>
      <c r="B14" s="34" t="s">
        <v>353</v>
      </c>
      <c r="C14" s="76" t="s">
        <v>24</v>
      </c>
      <c r="D14" s="101">
        <v>2001</v>
      </c>
      <c r="E14" s="22">
        <v>0</v>
      </c>
      <c r="F14" s="22">
        <v>0</v>
      </c>
      <c r="G14" s="102">
        <v>24.2</v>
      </c>
      <c r="H14" s="22">
        <v>64</v>
      </c>
      <c r="I14" s="22">
        <v>37.6</v>
      </c>
      <c r="J14" s="24">
        <v>13.2</v>
      </c>
      <c r="K14" s="26">
        <f t="shared" si="0"/>
        <v>125.80000000000001</v>
      </c>
    </row>
    <row r="15" spans="1:11" ht="14.25" customHeight="1">
      <c r="A15" s="100">
        <v>9</v>
      </c>
      <c r="B15" s="34" t="s">
        <v>339</v>
      </c>
      <c r="C15" s="76" t="s">
        <v>58</v>
      </c>
      <c r="D15" s="101">
        <v>2001</v>
      </c>
      <c r="E15" s="22">
        <v>0</v>
      </c>
      <c r="F15" s="22">
        <v>0</v>
      </c>
      <c r="G15" s="94">
        <v>0</v>
      </c>
      <c r="H15" s="22">
        <v>44</v>
      </c>
      <c r="I15" s="22">
        <v>32</v>
      </c>
      <c r="J15" s="24">
        <v>60</v>
      </c>
      <c r="K15" s="26">
        <f t="shared" si="0"/>
        <v>104</v>
      </c>
    </row>
    <row r="16" spans="1:11" ht="14.25" customHeight="1">
      <c r="A16" s="100">
        <v>10</v>
      </c>
      <c r="B16" s="34" t="s">
        <v>344</v>
      </c>
      <c r="C16" s="76" t="s">
        <v>127</v>
      </c>
      <c r="D16" s="101">
        <v>2001</v>
      </c>
      <c r="E16" s="22">
        <v>0</v>
      </c>
      <c r="F16" s="22">
        <v>0</v>
      </c>
      <c r="G16" s="94">
        <v>0</v>
      </c>
      <c r="H16" s="22">
        <v>37.6</v>
      </c>
      <c r="I16" s="22">
        <v>64</v>
      </c>
      <c r="J16" s="22">
        <v>0</v>
      </c>
      <c r="K16" s="26">
        <f t="shared" si="0"/>
        <v>101.6</v>
      </c>
    </row>
    <row r="17" spans="1:11" ht="14.25" customHeight="1">
      <c r="A17" s="100">
        <v>11</v>
      </c>
      <c r="B17" s="103" t="s">
        <v>354</v>
      </c>
      <c r="C17" s="104" t="s">
        <v>24</v>
      </c>
      <c r="D17" s="105">
        <v>2000</v>
      </c>
      <c r="E17" s="22">
        <v>0</v>
      </c>
      <c r="F17" s="22">
        <v>0</v>
      </c>
      <c r="G17" s="22">
        <v>0</v>
      </c>
      <c r="H17" s="22">
        <v>47</v>
      </c>
      <c r="I17" s="22">
        <v>0</v>
      </c>
      <c r="J17" s="24">
        <v>39</v>
      </c>
      <c r="K17" s="26">
        <f t="shared" si="0"/>
        <v>86</v>
      </c>
    </row>
    <row r="18" spans="1:11" ht="14.25" customHeight="1">
      <c r="A18" s="100">
        <v>12</v>
      </c>
      <c r="B18" s="34" t="s">
        <v>340</v>
      </c>
      <c r="C18" s="76" t="s">
        <v>127</v>
      </c>
      <c r="D18" s="101">
        <v>2001</v>
      </c>
      <c r="E18" s="22">
        <v>0</v>
      </c>
      <c r="F18" s="22">
        <v>0</v>
      </c>
      <c r="G18" s="102">
        <v>7.6</v>
      </c>
      <c r="H18" s="22">
        <v>24.8</v>
      </c>
      <c r="I18" s="22">
        <v>44</v>
      </c>
      <c r="J18" s="22">
        <v>0</v>
      </c>
      <c r="K18" s="26">
        <f t="shared" si="0"/>
        <v>76.4</v>
      </c>
    </row>
    <row r="19" spans="1:11" ht="12.75" customHeight="1">
      <c r="A19" s="100">
        <v>13</v>
      </c>
      <c r="B19" s="52" t="s">
        <v>341</v>
      </c>
      <c r="C19" s="54" t="s">
        <v>33</v>
      </c>
      <c r="D19" s="101">
        <v>2001</v>
      </c>
      <c r="E19" s="22">
        <v>0</v>
      </c>
      <c r="F19" s="22">
        <v>0</v>
      </c>
      <c r="G19" s="94">
        <v>0</v>
      </c>
      <c r="H19" s="22">
        <v>27.200000000000003</v>
      </c>
      <c r="I19" s="22">
        <v>29.6</v>
      </c>
      <c r="J19" s="22">
        <v>0</v>
      </c>
      <c r="K19" s="26">
        <f t="shared" si="0"/>
        <v>56.800000000000004</v>
      </c>
    </row>
    <row r="20" spans="1:11" ht="12.75" customHeight="1">
      <c r="A20" s="100">
        <v>14</v>
      </c>
      <c r="B20" s="103" t="s">
        <v>307</v>
      </c>
      <c r="C20" s="76" t="s">
        <v>308</v>
      </c>
      <c r="D20" s="105">
        <v>2000</v>
      </c>
      <c r="E20" s="22">
        <v>0</v>
      </c>
      <c r="F20" s="22">
        <v>0</v>
      </c>
      <c r="G20" s="22">
        <v>0</v>
      </c>
      <c r="H20" s="22">
        <v>18</v>
      </c>
      <c r="I20" s="22">
        <v>0</v>
      </c>
      <c r="J20" s="24">
        <v>33</v>
      </c>
      <c r="K20" s="26">
        <f t="shared" si="0"/>
        <v>51</v>
      </c>
    </row>
    <row r="21" spans="1:11" ht="12.75" customHeight="1">
      <c r="A21" s="100">
        <v>15</v>
      </c>
      <c r="B21" s="52" t="s">
        <v>318</v>
      </c>
      <c r="C21" s="54" t="s">
        <v>33</v>
      </c>
      <c r="D21" s="107">
        <v>2001</v>
      </c>
      <c r="E21" s="22">
        <v>0</v>
      </c>
      <c r="F21" s="22">
        <v>0</v>
      </c>
      <c r="G21" s="94">
        <v>0</v>
      </c>
      <c r="H21" s="22">
        <v>22.4</v>
      </c>
      <c r="I21" s="22">
        <v>19.200000000000003</v>
      </c>
      <c r="J21" s="24">
        <v>18.6</v>
      </c>
      <c r="K21" s="26">
        <f t="shared" si="0"/>
        <v>41.6</v>
      </c>
    </row>
    <row r="22" spans="1:11" ht="12.75" customHeight="1">
      <c r="A22" s="100">
        <v>16</v>
      </c>
      <c r="B22" s="103" t="s">
        <v>355</v>
      </c>
      <c r="C22" s="104" t="s">
        <v>33</v>
      </c>
      <c r="D22" s="105">
        <v>2000</v>
      </c>
      <c r="E22" s="22">
        <v>0</v>
      </c>
      <c r="F22" s="22">
        <v>0</v>
      </c>
      <c r="G22" s="23">
        <v>2.9</v>
      </c>
      <c r="H22" s="22">
        <v>22</v>
      </c>
      <c r="I22" s="22">
        <v>0</v>
      </c>
      <c r="J22" s="24">
        <v>15.6</v>
      </c>
      <c r="K22" s="26">
        <f t="shared" si="0"/>
        <v>40.5</v>
      </c>
    </row>
    <row r="23" spans="1:11" ht="12.75" customHeight="1">
      <c r="A23" s="100">
        <v>17</v>
      </c>
      <c r="B23" s="103" t="s">
        <v>343</v>
      </c>
      <c r="C23" s="104" t="s">
        <v>28</v>
      </c>
      <c r="D23" s="101">
        <v>2001</v>
      </c>
      <c r="E23" s="22">
        <v>0</v>
      </c>
      <c r="F23" s="22">
        <v>0</v>
      </c>
      <c r="G23" s="94">
        <v>0</v>
      </c>
      <c r="H23" s="22">
        <v>3.2</v>
      </c>
      <c r="I23" s="22">
        <v>16</v>
      </c>
      <c r="J23" s="24">
        <v>24</v>
      </c>
      <c r="K23" s="26">
        <f t="shared" si="0"/>
        <v>40</v>
      </c>
    </row>
    <row r="24" spans="1:11" ht="12.75" customHeight="1">
      <c r="A24" s="100">
        <v>18</v>
      </c>
      <c r="B24" s="34" t="s">
        <v>356</v>
      </c>
      <c r="C24" s="76" t="s">
        <v>24</v>
      </c>
      <c r="D24" s="101">
        <v>2001</v>
      </c>
      <c r="E24" s="22">
        <v>0</v>
      </c>
      <c r="F24" s="22">
        <v>0</v>
      </c>
      <c r="G24" s="102">
        <v>1</v>
      </c>
      <c r="H24" s="22">
        <v>4</v>
      </c>
      <c r="I24" s="22">
        <v>34.4</v>
      </c>
      <c r="J24" s="22">
        <v>0</v>
      </c>
      <c r="K24" s="26">
        <f t="shared" si="0"/>
        <v>39.4</v>
      </c>
    </row>
    <row r="25" spans="1:11" ht="12.75" customHeight="1">
      <c r="A25" s="100">
        <v>19</v>
      </c>
      <c r="B25" s="103" t="s">
        <v>324</v>
      </c>
      <c r="C25" s="104" t="s">
        <v>22</v>
      </c>
      <c r="D25" s="105">
        <v>2000</v>
      </c>
      <c r="E25" s="22">
        <v>0</v>
      </c>
      <c r="F25" s="22">
        <v>0</v>
      </c>
      <c r="G25" s="23">
        <v>2.7</v>
      </c>
      <c r="H25" s="22">
        <v>34</v>
      </c>
      <c r="I25" s="22">
        <v>0</v>
      </c>
      <c r="J25" s="22">
        <v>0</v>
      </c>
      <c r="K25" s="26">
        <f t="shared" si="0"/>
        <v>36.7</v>
      </c>
    </row>
    <row r="26" spans="1:11" ht="12.75" customHeight="1">
      <c r="A26" s="100">
        <v>20</v>
      </c>
      <c r="B26" s="52" t="s">
        <v>357</v>
      </c>
      <c r="C26" s="54" t="s">
        <v>129</v>
      </c>
      <c r="D26" s="101">
        <v>2001</v>
      </c>
      <c r="E26" s="22">
        <v>0</v>
      </c>
      <c r="F26" s="22">
        <v>0</v>
      </c>
      <c r="G26" s="94">
        <v>0</v>
      </c>
      <c r="H26" s="22">
        <v>11.2</v>
      </c>
      <c r="I26" s="22">
        <v>22.4</v>
      </c>
      <c r="J26" s="22">
        <v>0</v>
      </c>
      <c r="K26" s="26">
        <f t="shared" si="0"/>
        <v>33.599999999999994</v>
      </c>
    </row>
    <row r="27" spans="1:11" ht="12.75" customHeight="1">
      <c r="A27" s="100">
        <v>21</v>
      </c>
      <c r="B27" s="103" t="s">
        <v>315</v>
      </c>
      <c r="C27" s="104" t="s">
        <v>79</v>
      </c>
      <c r="D27" s="105">
        <v>2000</v>
      </c>
      <c r="E27" s="22">
        <v>0</v>
      </c>
      <c r="F27" s="22">
        <v>0</v>
      </c>
      <c r="G27" s="22">
        <v>0</v>
      </c>
      <c r="H27" s="22">
        <v>9</v>
      </c>
      <c r="I27" s="22">
        <v>0</v>
      </c>
      <c r="J27" s="24">
        <v>22.2</v>
      </c>
      <c r="K27" s="26">
        <f t="shared" si="0"/>
        <v>31.2</v>
      </c>
    </row>
    <row r="28" spans="1:11" ht="12.75" customHeight="1">
      <c r="A28" s="100">
        <v>22</v>
      </c>
      <c r="B28" s="103" t="s">
        <v>358</v>
      </c>
      <c r="C28" s="104" t="s">
        <v>127</v>
      </c>
      <c r="D28" s="105">
        <v>2000</v>
      </c>
      <c r="E28" s="22">
        <v>0</v>
      </c>
      <c r="F28" s="22">
        <v>0</v>
      </c>
      <c r="G28" s="23">
        <v>0</v>
      </c>
      <c r="H28" s="22">
        <v>31</v>
      </c>
      <c r="I28" s="22">
        <v>0</v>
      </c>
      <c r="J28" s="22">
        <v>0</v>
      </c>
      <c r="K28" s="26">
        <f t="shared" si="0"/>
        <v>31</v>
      </c>
    </row>
    <row r="29" spans="1:11" ht="12.75" customHeight="1">
      <c r="A29" s="100">
        <v>23</v>
      </c>
      <c r="B29" s="34" t="s">
        <v>316</v>
      </c>
      <c r="C29" s="76" t="s">
        <v>30</v>
      </c>
      <c r="D29" s="101">
        <v>2001</v>
      </c>
      <c r="E29" s="22">
        <v>0</v>
      </c>
      <c r="F29" s="22">
        <v>0</v>
      </c>
      <c r="G29" s="94">
        <v>0</v>
      </c>
      <c r="H29" s="22">
        <v>7.2</v>
      </c>
      <c r="I29" s="22">
        <v>5.6</v>
      </c>
      <c r="J29" s="24">
        <v>20.4</v>
      </c>
      <c r="K29" s="26">
        <f t="shared" si="0"/>
        <v>27.599999999999998</v>
      </c>
    </row>
    <row r="30" spans="1:11" ht="12.75" customHeight="1">
      <c r="A30" s="100">
        <v>24</v>
      </c>
      <c r="B30" s="65" t="s">
        <v>313</v>
      </c>
      <c r="C30" s="108" t="s">
        <v>308</v>
      </c>
      <c r="D30" s="109">
        <v>2000</v>
      </c>
      <c r="E30" s="22">
        <v>0</v>
      </c>
      <c r="F30" s="22">
        <v>0</v>
      </c>
      <c r="G30" s="30">
        <v>0</v>
      </c>
      <c r="H30" s="22">
        <v>14</v>
      </c>
      <c r="I30" s="22">
        <v>0</v>
      </c>
      <c r="J30" s="24">
        <v>12</v>
      </c>
      <c r="K30" s="26">
        <f t="shared" si="0"/>
        <v>26</v>
      </c>
    </row>
    <row r="31" spans="1:11" ht="12.75" customHeight="1">
      <c r="A31" s="100">
        <v>25</v>
      </c>
      <c r="B31" s="34" t="s">
        <v>359</v>
      </c>
      <c r="C31" s="76" t="s">
        <v>30</v>
      </c>
      <c r="D31" s="101">
        <v>2001</v>
      </c>
      <c r="E31" s="22">
        <v>0</v>
      </c>
      <c r="F31" s="22">
        <v>0</v>
      </c>
      <c r="G31" s="102">
        <v>1.1</v>
      </c>
      <c r="H31" s="22">
        <v>17.6</v>
      </c>
      <c r="I31" s="22">
        <v>0</v>
      </c>
      <c r="J31" s="22">
        <v>0</v>
      </c>
      <c r="K31" s="26">
        <f t="shared" si="0"/>
        <v>18.700000000000003</v>
      </c>
    </row>
    <row r="32" spans="1:11" ht="12.75" customHeight="1">
      <c r="A32" s="100">
        <v>26</v>
      </c>
      <c r="B32" s="70" t="s">
        <v>346</v>
      </c>
      <c r="C32" s="47" t="s">
        <v>127</v>
      </c>
      <c r="D32" s="95">
        <v>2001</v>
      </c>
      <c r="E32" s="22">
        <v>0</v>
      </c>
      <c r="F32" s="22">
        <v>0</v>
      </c>
      <c r="G32" s="22">
        <v>0</v>
      </c>
      <c r="H32" s="22">
        <v>8</v>
      </c>
      <c r="I32" s="22">
        <v>8.8</v>
      </c>
      <c r="J32" s="22">
        <v>0</v>
      </c>
      <c r="K32" s="26">
        <f t="shared" si="0"/>
        <v>16.8</v>
      </c>
    </row>
    <row r="33" spans="1:11" ht="12.75" customHeight="1">
      <c r="A33" s="100">
        <v>26</v>
      </c>
      <c r="B33" s="65" t="s">
        <v>317</v>
      </c>
      <c r="C33" s="110" t="s">
        <v>83</v>
      </c>
      <c r="D33" s="101">
        <v>2001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4">
        <v>16.8</v>
      </c>
      <c r="K33" s="26">
        <f t="shared" si="0"/>
        <v>16.8</v>
      </c>
    </row>
    <row r="34" spans="1:11" ht="12.75" customHeight="1">
      <c r="A34" s="100">
        <v>28</v>
      </c>
      <c r="B34" s="103" t="s">
        <v>314</v>
      </c>
      <c r="C34" s="104" t="s">
        <v>22</v>
      </c>
      <c r="D34" s="105">
        <v>2000</v>
      </c>
      <c r="E34" s="22">
        <v>0</v>
      </c>
      <c r="F34" s="22">
        <v>0</v>
      </c>
      <c r="G34" s="22">
        <v>0</v>
      </c>
      <c r="H34" s="22">
        <v>16</v>
      </c>
      <c r="I34" s="22">
        <v>0</v>
      </c>
      <c r="J34" s="22">
        <v>0</v>
      </c>
      <c r="K34" s="26">
        <f t="shared" si="0"/>
        <v>16</v>
      </c>
    </row>
    <row r="35" spans="1:11" ht="12.75" customHeight="1">
      <c r="A35" s="100">
        <v>29</v>
      </c>
      <c r="B35" s="57" t="s">
        <v>311</v>
      </c>
      <c r="C35" s="47" t="s">
        <v>24</v>
      </c>
      <c r="D35" s="88">
        <v>2000</v>
      </c>
      <c r="E35" s="22">
        <v>0</v>
      </c>
      <c r="F35" s="22">
        <v>0</v>
      </c>
      <c r="G35" s="22">
        <v>0</v>
      </c>
      <c r="H35" s="22">
        <v>5</v>
      </c>
      <c r="I35" s="22">
        <v>0</v>
      </c>
      <c r="J35" s="24">
        <v>9.6</v>
      </c>
      <c r="K35" s="26">
        <f t="shared" si="0"/>
        <v>14.6</v>
      </c>
    </row>
    <row r="36" spans="1:11" ht="12.75" customHeight="1">
      <c r="A36" s="100">
        <v>30</v>
      </c>
      <c r="B36" s="103" t="s">
        <v>330</v>
      </c>
      <c r="C36" s="104" t="s">
        <v>28</v>
      </c>
      <c r="D36" s="105">
        <v>2000</v>
      </c>
      <c r="E36" s="22">
        <v>0</v>
      </c>
      <c r="F36" s="22">
        <v>0</v>
      </c>
      <c r="G36" s="22">
        <v>0</v>
      </c>
      <c r="H36" s="28">
        <v>0</v>
      </c>
      <c r="I36" s="22">
        <v>0</v>
      </c>
      <c r="J36" s="24">
        <v>14.4</v>
      </c>
      <c r="K36" s="26">
        <f t="shared" si="0"/>
        <v>14.4</v>
      </c>
    </row>
    <row r="37" spans="1:11" ht="12.75" customHeight="1">
      <c r="A37" s="100">
        <v>31</v>
      </c>
      <c r="B37" s="103" t="s">
        <v>360</v>
      </c>
      <c r="C37" s="103" t="s">
        <v>60</v>
      </c>
      <c r="D37" s="105">
        <v>2000</v>
      </c>
      <c r="E37" s="22">
        <v>0</v>
      </c>
      <c r="F37" s="22">
        <v>0</v>
      </c>
      <c r="G37" s="23">
        <v>1.1</v>
      </c>
      <c r="H37" s="22">
        <v>12</v>
      </c>
      <c r="I37" s="22">
        <v>0</v>
      </c>
      <c r="J37" s="22">
        <v>0</v>
      </c>
      <c r="K37" s="26">
        <f t="shared" si="0"/>
        <v>13.1</v>
      </c>
    </row>
    <row r="38" spans="1:11" ht="12.75" customHeight="1">
      <c r="A38" s="100">
        <v>32</v>
      </c>
      <c r="B38" s="65" t="s">
        <v>361</v>
      </c>
      <c r="C38" s="110" t="s">
        <v>362</v>
      </c>
      <c r="D38" s="101">
        <v>2001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4">
        <v>10.8</v>
      </c>
      <c r="K38" s="26">
        <f t="shared" si="0"/>
        <v>10.8</v>
      </c>
    </row>
    <row r="39" spans="1:11" ht="12.75" customHeight="1">
      <c r="A39" s="100">
        <v>33</v>
      </c>
      <c r="B39" s="52" t="s">
        <v>363</v>
      </c>
      <c r="C39" s="54" t="s">
        <v>362</v>
      </c>
      <c r="D39" s="107">
        <v>2001</v>
      </c>
      <c r="E39" s="22">
        <v>0</v>
      </c>
      <c r="F39" s="22">
        <v>0</v>
      </c>
      <c r="G39" s="94">
        <v>0</v>
      </c>
      <c r="H39" s="22">
        <v>9.600000000000001</v>
      </c>
      <c r="I39" s="22">
        <v>0</v>
      </c>
      <c r="J39" s="22">
        <v>0</v>
      </c>
      <c r="K39" s="26">
        <f t="shared" si="0"/>
        <v>9.600000000000001</v>
      </c>
    </row>
    <row r="40" spans="1:11" ht="12.75" customHeight="1">
      <c r="A40" s="100">
        <v>34</v>
      </c>
      <c r="B40" s="64" t="s">
        <v>364</v>
      </c>
      <c r="C40" s="64" t="s">
        <v>158</v>
      </c>
      <c r="D40" s="101">
        <v>2001</v>
      </c>
      <c r="E40" s="22">
        <v>0</v>
      </c>
      <c r="F40" s="22">
        <v>0</v>
      </c>
      <c r="G40" s="22">
        <v>0</v>
      </c>
      <c r="H40" s="22">
        <v>0</v>
      </c>
      <c r="I40" s="22">
        <v>6.4</v>
      </c>
      <c r="J40" s="22">
        <v>0</v>
      </c>
      <c r="K40" s="26">
        <f t="shared" si="0"/>
        <v>6.4</v>
      </c>
    </row>
    <row r="41" spans="1:11" ht="12.75" customHeight="1">
      <c r="A41" s="100">
        <v>34</v>
      </c>
      <c r="B41" s="103" t="s">
        <v>365</v>
      </c>
      <c r="C41" s="104" t="s">
        <v>30</v>
      </c>
      <c r="D41" s="101">
        <v>2001</v>
      </c>
      <c r="E41" s="22">
        <v>0</v>
      </c>
      <c r="F41" s="22">
        <v>0</v>
      </c>
      <c r="G41" s="94">
        <v>0</v>
      </c>
      <c r="H41" s="22">
        <v>6.4</v>
      </c>
      <c r="I41" s="22">
        <v>0</v>
      </c>
      <c r="J41" s="22">
        <v>0</v>
      </c>
      <c r="K41" s="26">
        <f t="shared" si="0"/>
        <v>6.4</v>
      </c>
    </row>
    <row r="42" spans="1:11" ht="12.75" customHeight="1">
      <c r="A42" s="100">
        <v>36</v>
      </c>
      <c r="B42" s="111" t="s">
        <v>366</v>
      </c>
      <c r="C42" s="112" t="s">
        <v>33</v>
      </c>
      <c r="D42" s="109">
        <v>2000</v>
      </c>
      <c r="E42" s="22">
        <v>0</v>
      </c>
      <c r="F42" s="22">
        <v>0</v>
      </c>
      <c r="G42" s="27">
        <v>4.5</v>
      </c>
      <c r="H42" s="28">
        <v>0</v>
      </c>
      <c r="I42" s="22">
        <v>0</v>
      </c>
      <c r="J42" s="22">
        <v>0</v>
      </c>
      <c r="K42" s="26">
        <f t="shared" si="0"/>
        <v>4.5</v>
      </c>
    </row>
    <row r="43" spans="1:11" ht="12.75" customHeight="1">
      <c r="A43" s="100">
        <v>37</v>
      </c>
      <c r="B43" s="34" t="s">
        <v>312</v>
      </c>
      <c r="C43" s="76" t="s">
        <v>58</v>
      </c>
      <c r="D43" s="101">
        <v>2001</v>
      </c>
      <c r="E43" s="22">
        <v>0</v>
      </c>
      <c r="F43" s="22">
        <v>0</v>
      </c>
      <c r="G43" s="94">
        <v>0</v>
      </c>
      <c r="H43" s="22">
        <v>1.6</v>
      </c>
      <c r="I43" s="22">
        <v>2.4000000000000004</v>
      </c>
      <c r="J43" s="22">
        <v>0</v>
      </c>
      <c r="K43" s="26">
        <f t="shared" si="0"/>
        <v>4</v>
      </c>
    </row>
    <row r="44" spans="1:11" ht="12.75" customHeight="1">
      <c r="A44" s="100">
        <v>37</v>
      </c>
      <c r="B44" s="103" t="s">
        <v>367</v>
      </c>
      <c r="C44" s="110" t="s">
        <v>20</v>
      </c>
      <c r="D44" s="105">
        <v>2000</v>
      </c>
      <c r="E44" s="22">
        <v>0</v>
      </c>
      <c r="F44" s="22">
        <v>0</v>
      </c>
      <c r="G44" s="22">
        <v>0</v>
      </c>
      <c r="H44" s="22">
        <v>4</v>
      </c>
      <c r="I44" s="22">
        <v>0</v>
      </c>
      <c r="J44" s="22">
        <v>0</v>
      </c>
      <c r="K44" s="26">
        <f t="shared" si="0"/>
        <v>4</v>
      </c>
    </row>
    <row r="45" spans="1:11" ht="12.75" customHeight="1">
      <c r="A45" s="100">
        <v>39</v>
      </c>
      <c r="B45" s="57" t="s">
        <v>368</v>
      </c>
      <c r="C45" s="110" t="s">
        <v>145</v>
      </c>
      <c r="D45" s="101">
        <v>2001</v>
      </c>
      <c r="E45" s="22">
        <v>0</v>
      </c>
      <c r="F45" s="22">
        <v>0</v>
      </c>
      <c r="G45" s="94">
        <v>0</v>
      </c>
      <c r="H45" s="22">
        <v>2.4000000000000004</v>
      </c>
      <c r="I45" s="22">
        <v>0</v>
      </c>
      <c r="J45" s="22">
        <v>0</v>
      </c>
      <c r="K45" s="26">
        <f t="shared" si="0"/>
        <v>2.4000000000000004</v>
      </c>
    </row>
    <row r="46" spans="1:11" ht="12.75" customHeight="1">
      <c r="A46" s="100">
        <v>40</v>
      </c>
      <c r="B46" s="103" t="s">
        <v>369</v>
      </c>
      <c r="C46" s="110" t="s">
        <v>145</v>
      </c>
      <c r="D46" s="105">
        <v>2000</v>
      </c>
      <c r="E46" s="22">
        <v>0</v>
      </c>
      <c r="F46" s="22">
        <v>0</v>
      </c>
      <c r="G46" s="22">
        <v>0</v>
      </c>
      <c r="H46" s="22">
        <v>2</v>
      </c>
      <c r="I46" s="22">
        <v>0</v>
      </c>
      <c r="J46" s="22">
        <v>0</v>
      </c>
      <c r="K46" s="26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5" customWidth="1"/>
    <col min="5" max="8" width="9.125" style="5" customWidth="1"/>
    <col min="9" max="10" width="9.125" style="37" customWidth="1"/>
    <col min="11" max="11" width="10.625" style="37" customWidth="1"/>
    <col min="12" max="12" width="10.125" style="37" customWidth="1"/>
    <col min="13" max="13" width="11.125" style="37" customWidth="1"/>
    <col min="14" max="14" width="9.125" style="16" customWidth="1"/>
    <col min="15" max="16384" width="9.125" style="1" customWidth="1"/>
  </cols>
  <sheetData>
    <row r="1" spans="1:14" ht="16.5" customHeight="1">
      <c r="A1" s="4" t="s">
        <v>0</v>
      </c>
      <c r="E1" s="2"/>
      <c r="F1" s="2"/>
      <c r="G1" s="2"/>
      <c r="H1" s="3"/>
      <c r="I1" s="5"/>
      <c r="J1" s="5"/>
      <c r="K1" s="5"/>
      <c r="L1" s="5"/>
      <c r="M1" s="5"/>
      <c r="N1" s="1"/>
    </row>
    <row r="2" ht="16.5" customHeight="1">
      <c r="A2" s="4"/>
    </row>
    <row r="3" ht="16.5" customHeight="1">
      <c r="A3" s="7" t="s">
        <v>370</v>
      </c>
    </row>
    <row r="4" spans="5:8" ht="12.75" customHeight="1">
      <c r="E4" s="38"/>
      <c r="F4" s="38"/>
      <c r="G4" s="38"/>
      <c r="H4" s="38"/>
    </row>
    <row r="5" spans="1:14" ht="31.5" customHeight="1">
      <c r="A5" s="113" t="s">
        <v>2</v>
      </c>
      <c r="B5" s="114" t="s">
        <v>3</v>
      </c>
      <c r="C5" s="114" t="s">
        <v>4</v>
      </c>
      <c r="D5" s="113" t="s">
        <v>5</v>
      </c>
      <c r="E5" s="14" t="s">
        <v>6</v>
      </c>
      <c r="F5" s="14" t="s">
        <v>73</v>
      </c>
      <c r="G5" s="14" t="s">
        <v>7</v>
      </c>
      <c r="H5" s="14" t="s">
        <v>8</v>
      </c>
      <c r="I5" s="113" t="s">
        <v>9</v>
      </c>
      <c r="J5" s="15" t="s">
        <v>10</v>
      </c>
      <c r="K5" s="15" t="s">
        <v>11</v>
      </c>
      <c r="L5" s="15" t="s">
        <v>74</v>
      </c>
      <c r="M5" s="15" t="s">
        <v>12</v>
      </c>
      <c r="N5" s="113" t="s">
        <v>13</v>
      </c>
    </row>
    <row r="6" spans="1:14" ht="14.25" customHeight="1">
      <c r="A6" s="113"/>
      <c r="B6" s="114"/>
      <c r="C6" s="114"/>
      <c r="D6" s="113"/>
      <c r="E6" s="17" t="s">
        <v>14</v>
      </c>
      <c r="F6" s="18" t="s">
        <v>15</v>
      </c>
      <c r="G6" s="18" t="s">
        <v>65</v>
      </c>
      <c r="H6" s="18" t="s">
        <v>16</v>
      </c>
      <c r="I6" s="113"/>
      <c r="J6" s="18" t="s">
        <v>16</v>
      </c>
      <c r="K6" s="18" t="s">
        <v>18</v>
      </c>
      <c r="L6" s="18" t="s">
        <v>371</v>
      </c>
      <c r="M6" s="18" t="s">
        <v>18</v>
      </c>
      <c r="N6" s="113"/>
    </row>
    <row r="7" spans="1:14" ht="12.75" customHeight="1">
      <c r="A7" s="19">
        <v>1</v>
      </c>
      <c r="B7" s="20" t="s">
        <v>372</v>
      </c>
      <c r="C7" s="20" t="s">
        <v>30</v>
      </c>
      <c r="D7" s="21">
        <v>2002</v>
      </c>
      <c r="E7" s="22">
        <v>3.75</v>
      </c>
      <c r="F7" s="22">
        <v>14</v>
      </c>
      <c r="G7" s="22">
        <v>27.5</v>
      </c>
      <c r="H7" s="22">
        <v>19</v>
      </c>
      <c r="I7" s="27">
        <v>30.9</v>
      </c>
      <c r="J7" s="24">
        <v>100</v>
      </c>
      <c r="K7" s="22">
        <v>100</v>
      </c>
      <c r="L7" s="22">
        <v>98</v>
      </c>
      <c r="M7" s="25">
        <v>80</v>
      </c>
      <c r="N7" s="115">
        <f>LARGE('Ст.ю.тр'!E7:H7,1)+LARGE('Ст.ю.тр'!I7:M7,1)+LARGE('Ст.ю.тр'!I7:M7,2)+LARGE('Ст.ю.тр'!I7:M7,3)</f>
        <v>325.5</v>
      </c>
    </row>
    <row r="8" spans="1:14" ht="12.75" customHeight="1">
      <c r="A8" s="19">
        <v>2</v>
      </c>
      <c r="B8" s="57" t="s">
        <v>373</v>
      </c>
      <c r="C8" s="56" t="s">
        <v>67</v>
      </c>
      <c r="D8" s="95">
        <v>2002</v>
      </c>
      <c r="E8" s="22">
        <v>0</v>
      </c>
      <c r="F8" s="22">
        <v>4.25</v>
      </c>
      <c r="G8" s="22">
        <v>8</v>
      </c>
      <c r="H8" s="22">
        <v>6</v>
      </c>
      <c r="I8" s="23">
        <v>44</v>
      </c>
      <c r="J8" s="24">
        <v>80</v>
      </c>
      <c r="K8" s="22">
        <v>55</v>
      </c>
      <c r="L8" s="22">
        <v>49.98</v>
      </c>
      <c r="M8" s="25">
        <v>100</v>
      </c>
      <c r="N8" s="115">
        <f>LARGE('Ст.ю.тр'!E8:H8,1)+LARGE('Ст.ю.тр'!I8:M8,1)+LARGE('Ст.ю.тр'!I8:M8,2)+LARGE('Ст.ю.тр'!I8:M8,3)</f>
        <v>243</v>
      </c>
    </row>
    <row r="9" spans="1:14" ht="12.75" customHeight="1">
      <c r="A9" s="19">
        <v>3</v>
      </c>
      <c r="B9" s="57" t="s">
        <v>374</v>
      </c>
      <c r="C9" s="56" t="s">
        <v>30</v>
      </c>
      <c r="D9" s="95">
        <v>2002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4">
        <v>51</v>
      </c>
      <c r="K9" s="22">
        <v>80</v>
      </c>
      <c r="L9" s="22">
        <v>53.9</v>
      </c>
      <c r="M9" s="25">
        <v>51</v>
      </c>
      <c r="N9" s="115">
        <f>LARGE('Ст.ю.тр'!E9:H9,1)+LARGE('Ст.ю.тр'!I9:M9,1)+LARGE('Ст.ю.тр'!I9:M9,2)+LARGE('Ст.ю.тр'!I9:M9,3)</f>
        <v>184.9</v>
      </c>
    </row>
    <row r="10" spans="1:14" ht="12.75" customHeight="1">
      <c r="A10" s="19">
        <v>4</v>
      </c>
      <c r="B10" s="57" t="s">
        <v>375</v>
      </c>
      <c r="C10" s="56" t="s">
        <v>60</v>
      </c>
      <c r="D10" s="95">
        <v>2002</v>
      </c>
      <c r="E10" s="22">
        <v>13.5</v>
      </c>
      <c r="F10" s="22">
        <v>0</v>
      </c>
      <c r="G10" s="22">
        <v>2</v>
      </c>
      <c r="H10" s="22">
        <v>0</v>
      </c>
      <c r="I10" s="22">
        <v>0</v>
      </c>
      <c r="J10" s="24">
        <v>37</v>
      </c>
      <c r="K10" s="22">
        <v>37</v>
      </c>
      <c r="L10" s="22">
        <v>78.4</v>
      </c>
      <c r="M10" s="25">
        <v>55</v>
      </c>
      <c r="N10" s="115">
        <f>LARGE('Ст.ю.тр'!E10:H10,1)+LARGE('Ст.ю.тр'!I10:M10,1)+LARGE('Ст.ю.тр'!I10:M10,2)+LARGE('Ст.ю.тр'!I10:M10,3)</f>
        <v>183.9</v>
      </c>
    </row>
    <row r="11" spans="1:14" ht="12.75" customHeight="1">
      <c r="A11" s="19">
        <v>5</v>
      </c>
      <c r="B11" s="20" t="s">
        <v>376</v>
      </c>
      <c r="C11" s="20" t="s">
        <v>60</v>
      </c>
      <c r="D11" s="21">
        <v>2002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4">
        <v>43</v>
      </c>
      <c r="K11" s="22">
        <v>43</v>
      </c>
      <c r="L11" s="22">
        <v>46.06</v>
      </c>
      <c r="M11" s="25">
        <v>65</v>
      </c>
      <c r="N11" s="115">
        <f>LARGE('Ст.ю.тр'!E11:H11,1)+LARGE('Ст.ю.тр'!I11:M11,1)+LARGE('Ст.ю.тр'!I11:M11,2)+LARGE('Ст.ю.тр'!I11:M11,3)</f>
        <v>154.06</v>
      </c>
    </row>
    <row r="12" spans="1:14" ht="12.75" customHeight="1">
      <c r="A12" s="19">
        <v>6</v>
      </c>
      <c r="B12" s="57" t="s">
        <v>377</v>
      </c>
      <c r="C12" s="56" t="s">
        <v>58</v>
      </c>
      <c r="D12" s="95">
        <v>2003</v>
      </c>
      <c r="E12" s="28">
        <v>2.4000000000000004</v>
      </c>
      <c r="F12" s="22">
        <v>0</v>
      </c>
      <c r="G12" s="28">
        <v>0</v>
      </c>
      <c r="H12" s="28">
        <v>1.2000000000000002</v>
      </c>
      <c r="I12" s="94">
        <v>0</v>
      </c>
      <c r="J12" s="24">
        <v>52</v>
      </c>
      <c r="K12" s="28">
        <v>0</v>
      </c>
      <c r="L12" s="28">
        <v>63.7</v>
      </c>
      <c r="M12" s="31">
        <v>22</v>
      </c>
      <c r="N12" s="115">
        <f>LARGE('Ст.ю.тр'!E12:H12,1)+LARGE('Ст.ю.тр'!I12:M12,1)+LARGE('Ст.ю.тр'!I12:M12,2)+LARGE('Ст.ю.тр'!I12:M12,3)</f>
        <v>140.10000000000002</v>
      </c>
    </row>
    <row r="13" spans="1:14" ht="12.75" customHeight="1">
      <c r="A13" s="19">
        <v>7</v>
      </c>
      <c r="B13" s="57" t="s">
        <v>378</v>
      </c>
      <c r="C13" s="56" t="s">
        <v>22</v>
      </c>
      <c r="D13" s="95">
        <v>2003</v>
      </c>
      <c r="E13" s="28">
        <v>0</v>
      </c>
      <c r="F13" s="22">
        <v>0</v>
      </c>
      <c r="G13" s="28">
        <v>1.6</v>
      </c>
      <c r="H13" s="28">
        <v>0</v>
      </c>
      <c r="I13" s="94">
        <v>0</v>
      </c>
      <c r="J13" s="24">
        <v>40.800000000000004</v>
      </c>
      <c r="K13" s="28">
        <v>0</v>
      </c>
      <c r="L13" s="28">
        <v>39.2</v>
      </c>
      <c r="M13" s="31">
        <v>47</v>
      </c>
      <c r="N13" s="115">
        <f>LARGE('Ст.ю.тр'!E13:H13,1)+LARGE('Ст.ю.тр'!I13:M13,1)+LARGE('Ст.ю.тр'!I13:M13,2)+LARGE('Ст.ю.тр'!I13:M13,3)</f>
        <v>128.60000000000002</v>
      </c>
    </row>
    <row r="14" spans="1:14" ht="12.75" customHeight="1">
      <c r="A14" s="19">
        <v>8</v>
      </c>
      <c r="B14" s="20" t="s">
        <v>379</v>
      </c>
      <c r="C14" s="20" t="s">
        <v>380</v>
      </c>
      <c r="D14" s="21">
        <v>2002</v>
      </c>
      <c r="E14" s="22">
        <v>0</v>
      </c>
      <c r="F14" s="22">
        <v>5</v>
      </c>
      <c r="G14" s="22">
        <v>7</v>
      </c>
      <c r="H14" s="22">
        <v>0</v>
      </c>
      <c r="I14" s="22">
        <v>0</v>
      </c>
      <c r="J14" s="24">
        <v>47</v>
      </c>
      <c r="K14" s="22">
        <v>40</v>
      </c>
      <c r="L14" s="22">
        <v>0</v>
      </c>
      <c r="M14" s="25">
        <v>34</v>
      </c>
      <c r="N14" s="115">
        <f>LARGE('Ст.ю.тр'!E14:H14,1)+LARGE('Ст.ю.тр'!I14:M14,1)+LARGE('Ст.ю.тр'!I14:M14,2)+LARGE('Ст.ю.тр'!I14:M14,3)</f>
        <v>128</v>
      </c>
    </row>
    <row r="15" spans="1:14" ht="12.75" customHeight="1">
      <c r="A15" s="19">
        <v>9</v>
      </c>
      <c r="B15" s="57" t="s">
        <v>381</v>
      </c>
      <c r="C15" s="56" t="s">
        <v>60</v>
      </c>
      <c r="D15" s="95">
        <v>2003</v>
      </c>
      <c r="E15" s="28">
        <v>0</v>
      </c>
      <c r="F15" s="22">
        <v>0</v>
      </c>
      <c r="G15" s="28">
        <v>0.8</v>
      </c>
      <c r="H15" s="28">
        <v>0</v>
      </c>
      <c r="I15" s="22">
        <v>0</v>
      </c>
      <c r="J15" s="24">
        <v>80</v>
      </c>
      <c r="K15" s="28">
        <v>0</v>
      </c>
      <c r="L15" s="28">
        <v>2.94</v>
      </c>
      <c r="M15" s="31">
        <v>43</v>
      </c>
      <c r="N15" s="115">
        <f>LARGE('Ст.ю.тр'!E15:H15,1)+LARGE('Ст.ю.тр'!I15:M15,1)+LARGE('Ст.ю.тр'!I15:M15,2)+LARGE('Ст.ю.тр'!I15:M15,3)</f>
        <v>126.74</v>
      </c>
    </row>
    <row r="16" spans="1:14" ht="12.75" customHeight="1">
      <c r="A16" s="19">
        <v>10</v>
      </c>
      <c r="B16" s="57" t="s">
        <v>382</v>
      </c>
      <c r="C16" s="56" t="s">
        <v>30</v>
      </c>
      <c r="D16" s="95">
        <v>2003</v>
      </c>
      <c r="E16" s="28">
        <v>12</v>
      </c>
      <c r="F16" s="22">
        <v>0</v>
      </c>
      <c r="G16" s="28">
        <v>0</v>
      </c>
      <c r="H16" s="28">
        <v>4</v>
      </c>
      <c r="I16" s="22">
        <v>0</v>
      </c>
      <c r="J16" s="24">
        <v>64</v>
      </c>
      <c r="K16" s="28">
        <v>0</v>
      </c>
      <c r="L16" s="28">
        <v>42.14</v>
      </c>
      <c r="M16" s="31">
        <v>6</v>
      </c>
      <c r="N16" s="115">
        <f>LARGE('Ст.ю.тр'!E16:H16,1)+LARGE('Ст.ю.тр'!I16:M16,1)+LARGE('Ст.ю.тр'!I16:M16,2)+LARGE('Ст.ю.тр'!I16:M16,3)</f>
        <v>124.14</v>
      </c>
    </row>
    <row r="17" spans="1:14" ht="12.75" customHeight="1">
      <c r="A17" s="19">
        <v>11</v>
      </c>
      <c r="B17" s="53" t="s">
        <v>383</v>
      </c>
      <c r="C17" s="47" t="s">
        <v>83</v>
      </c>
      <c r="D17" s="21">
        <v>2002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4">
        <v>31</v>
      </c>
      <c r="K17" s="22">
        <v>26</v>
      </c>
      <c r="L17" s="22">
        <v>13.72</v>
      </c>
      <c r="M17" s="25">
        <v>40</v>
      </c>
      <c r="N17" s="115">
        <f>LARGE('Ст.ю.тр'!E17:H17,1)+LARGE('Ст.ю.тр'!I17:M17,1)+LARGE('Ст.ю.тр'!I17:M17,2)+LARGE('Ст.ю.тр'!I17:M17,3)</f>
        <v>97</v>
      </c>
    </row>
    <row r="18" spans="1:14" ht="12.75" customHeight="1">
      <c r="A18" s="19">
        <v>12</v>
      </c>
      <c r="B18" s="53" t="s">
        <v>384</v>
      </c>
      <c r="C18" s="56" t="s">
        <v>33</v>
      </c>
      <c r="D18" s="95">
        <v>2003</v>
      </c>
      <c r="E18" s="28">
        <v>0</v>
      </c>
      <c r="F18" s="22">
        <v>0</v>
      </c>
      <c r="G18" s="28">
        <v>0</v>
      </c>
      <c r="H18" s="28">
        <v>0</v>
      </c>
      <c r="I18" s="22">
        <v>0</v>
      </c>
      <c r="J18" s="24">
        <v>34.4</v>
      </c>
      <c r="K18" s="28">
        <v>0</v>
      </c>
      <c r="L18" s="28">
        <v>23.52</v>
      </c>
      <c r="M18" s="31">
        <v>37</v>
      </c>
      <c r="N18" s="115">
        <f>LARGE('Ст.ю.тр'!E18:H18,1)+LARGE('Ст.ю.тр'!I18:M18,1)+LARGE('Ст.ю.тр'!I18:M18,2)+LARGE('Ст.ю.тр'!I18:M18,3)</f>
        <v>94.92</v>
      </c>
    </row>
    <row r="19" spans="1:14" ht="12.75" customHeight="1">
      <c r="A19" s="19">
        <v>13</v>
      </c>
      <c r="B19" s="53" t="s">
        <v>385</v>
      </c>
      <c r="C19" s="47" t="s">
        <v>67</v>
      </c>
      <c r="D19" s="95">
        <v>2003</v>
      </c>
      <c r="E19" s="28">
        <v>0</v>
      </c>
      <c r="F19" s="22">
        <v>0</v>
      </c>
      <c r="G19" s="28">
        <v>0</v>
      </c>
      <c r="H19" s="28">
        <v>0</v>
      </c>
      <c r="I19" s="22">
        <v>0</v>
      </c>
      <c r="J19" s="24">
        <v>17.6</v>
      </c>
      <c r="K19" s="28">
        <v>0</v>
      </c>
      <c r="L19" s="28">
        <v>36.26</v>
      </c>
      <c r="M19" s="31">
        <v>31</v>
      </c>
      <c r="N19" s="115">
        <f>LARGE('Ст.ю.тр'!E19:H19,1)+LARGE('Ст.ю.тр'!I19:M19,1)+LARGE('Ст.ю.тр'!I19:M19,2)+LARGE('Ст.ю.тр'!I19:M19,3)</f>
        <v>84.85999999999999</v>
      </c>
    </row>
    <row r="20" spans="1:14" ht="12.75" customHeight="1">
      <c r="A20" s="19">
        <v>14</v>
      </c>
      <c r="B20" s="96" t="s">
        <v>386</v>
      </c>
      <c r="C20" s="56" t="s">
        <v>182</v>
      </c>
      <c r="D20" s="95">
        <v>2002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4">
        <v>24</v>
      </c>
      <c r="K20" s="22">
        <v>11.25</v>
      </c>
      <c r="L20" s="22">
        <v>30.38</v>
      </c>
      <c r="M20" s="25">
        <v>24</v>
      </c>
      <c r="N20" s="115">
        <f>LARGE('Ст.ю.тр'!E20:H20,1)+LARGE('Ст.ю.тр'!I20:M20,1)+LARGE('Ст.ю.тр'!I20:M20,2)+LARGE('Ст.ю.тр'!I20:M20,3)</f>
        <v>78.38</v>
      </c>
    </row>
    <row r="21" spans="1:14" ht="12.75" customHeight="1">
      <c r="A21" s="19">
        <v>15</v>
      </c>
      <c r="B21" s="48" t="s">
        <v>387</v>
      </c>
      <c r="C21" s="50" t="s">
        <v>24</v>
      </c>
      <c r="D21" s="95">
        <v>2003</v>
      </c>
      <c r="E21" s="28">
        <v>0</v>
      </c>
      <c r="F21" s="22">
        <v>0</v>
      </c>
      <c r="G21" s="28">
        <v>0</v>
      </c>
      <c r="H21" s="28">
        <v>0</v>
      </c>
      <c r="I21" s="22">
        <v>0</v>
      </c>
      <c r="J21" s="24">
        <v>37.6</v>
      </c>
      <c r="K21" s="28">
        <v>0</v>
      </c>
      <c r="L21" s="28">
        <v>33.32</v>
      </c>
      <c r="M21" s="28">
        <v>0</v>
      </c>
      <c r="N21" s="115">
        <f>LARGE('Ст.ю.тр'!E21:H21,1)+LARGE('Ст.ю.тр'!I21:M21,1)+LARGE('Ст.ю.тр'!I21:M21,2)+LARGE('Ст.ю.тр'!I21:M21,3)</f>
        <v>70.92</v>
      </c>
    </row>
    <row r="22" spans="1:14" ht="12.75" customHeight="1">
      <c r="A22" s="19">
        <v>16</v>
      </c>
      <c r="B22" s="53" t="s">
        <v>388</v>
      </c>
      <c r="C22" s="47" t="s">
        <v>26</v>
      </c>
      <c r="D22" s="95">
        <v>2003</v>
      </c>
      <c r="E22" s="28">
        <v>0</v>
      </c>
      <c r="F22" s="22">
        <v>0</v>
      </c>
      <c r="G22" s="28">
        <v>0</v>
      </c>
      <c r="H22" s="28">
        <v>0</v>
      </c>
      <c r="I22" s="94">
        <v>0</v>
      </c>
      <c r="J22" s="24">
        <v>29.6</v>
      </c>
      <c r="K22" s="28">
        <v>0</v>
      </c>
      <c r="L22" s="28">
        <v>19.6</v>
      </c>
      <c r="M22" s="31">
        <v>18</v>
      </c>
      <c r="N22" s="115">
        <f>LARGE('Ст.ю.тр'!E22:H22,1)+LARGE('Ст.ю.тр'!I22:M22,1)+LARGE('Ст.ю.тр'!I22:M22,2)+LARGE('Ст.ю.тр'!I22:M22,3)</f>
        <v>67.2</v>
      </c>
    </row>
    <row r="23" spans="1:14" ht="12.75" customHeight="1">
      <c r="A23" s="19">
        <v>17</v>
      </c>
      <c r="B23" s="20" t="s">
        <v>389</v>
      </c>
      <c r="C23" s="20" t="s">
        <v>22</v>
      </c>
      <c r="D23" s="21">
        <v>2002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4">
        <v>28</v>
      </c>
      <c r="K23" s="22">
        <v>11.25</v>
      </c>
      <c r="L23" s="22">
        <v>0</v>
      </c>
      <c r="M23" s="25">
        <v>26</v>
      </c>
      <c r="N23" s="115">
        <f>LARGE('Ст.ю.тр'!E23:H23,1)+LARGE('Ст.ю.тр'!I23:M23,1)+LARGE('Ст.ю.тр'!I23:M23,2)+LARGE('Ст.ю.тр'!I23:M23,3)</f>
        <v>65.25</v>
      </c>
    </row>
    <row r="24" spans="1:14" ht="12.75" customHeight="1">
      <c r="A24" s="19">
        <v>18</v>
      </c>
      <c r="B24" s="20" t="s">
        <v>390</v>
      </c>
      <c r="C24" s="56" t="s">
        <v>99</v>
      </c>
      <c r="D24" s="21">
        <v>2002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4">
        <v>26</v>
      </c>
      <c r="K24" s="22">
        <v>7</v>
      </c>
      <c r="L24" s="22">
        <v>17.64</v>
      </c>
      <c r="M24" s="25">
        <v>16</v>
      </c>
      <c r="N24" s="115">
        <f>LARGE('Ст.ю.тр'!E24:H24,1)+LARGE('Ст.ю.тр'!I24:M24,1)+LARGE('Ст.ю.тр'!I24:M24,2)+LARGE('Ст.ю.тр'!I24:M24,3)</f>
        <v>59.64</v>
      </c>
    </row>
    <row r="25" spans="1:14" ht="12.75" customHeight="1">
      <c r="A25" s="19">
        <v>18</v>
      </c>
      <c r="B25" s="20" t="s">
        <v>391</v>
      </c>
      <c r="C25" s="56" t="s">
        <v>99</v>
      </c>
      <c r="D25" s="21">
        <v>2002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4">
        <v>16</v>
      </c>
      <c r="K25" s="22">
        <v>22</v>
      </c>
      <c r="L25" s="22">
        <v>21.56</v>
      </c>
      <c r="M25" s="28">
        <v>0</v>
      </c>
      <c r="N25" s="115">
        <f>LARGE('Ст.ю.тр'!E25:H25,1)+LARGE('Ст.ю.тр'!I25:M25,1)+LARGE('Ст.ю.тр'!I25:M25,2)+LARGE('Ст.ю.тр'!I25:M25,3)</f>
        <v>59.56</v>
      </c>
    </row>
    <row r="26" spans="1:14" ht="12.75" customHeight="1">
      <c r="A26" s="19">
        <v>20</v>
      </c>
      <c r="B26" s="20" t="s">
        <v>392</v>
      </c>
      <c r="C26" s="20" t="s">
        <v>22</v>
      </c>
      <c r="D26" s="21">
        <v>2002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4">
        <v>0</v>
      </c>
      <c r="K26" s="22">
        <v>31</v>
      </c>
      <c r="L26" s="22">
        <v>0</v>
      </c>
      <c r="M26" s="25">
        <v>28</v>
      </c>
      <c r="N26" s="115">
        <f>LARGE('Ст.ю.тр'!E26:H26,1)+LARGE('Ст.ю.тр'!I26:M26,1)+LARGE('Ст.ю.тр'!I26:M26,2)+LARGE('Ст.ю.тр'!I26:M26,3)</f>
        <v>59</v>
      </c>
    </row>
    <row r="27" spans="1:14" ht="12.75" customHeight="1">
      <c r="A27" s="19">
        <v>21</v>
      </c>
      <c r="B27" s="53" t="s">
        <v>393</v>
      </c>
      <c r="C27" s="47" t="s">
        <v>129</v>
      </c>
      <c r="D27" s="21">
        <v>2002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4">
        <v>0</v>
      </c>
      <c r="K27" s="22">
        <v>8</v>
      </c>
      <c r="L27" s="22">
        <v>25.48</v>
      </c>
      <c r="M27" s="25">
        <v>20</v>
      </c>
      <c r="N27" s="115">
        <f>LARGE('Ст.ю.тр'!E27:H27,1)+LARGE('Ст.ю.тр'!I27:M27,1)+LARGE('Ст.ю.тр'!I27:M27,2)+LARGE('Ст.ю.тр'!I27:M27,3)</f>
        <v>53.480000000000004</v>
      </c>
    </row>
    <row r="28" spans="1:14" ht="12.75" customHeight="1">
      <c r="A28" s="19">
        <v>22</v>
      </c>
      <c r="B28" s="116" t="s">
        <v>394</v>
      </c>
      <c r="C28" s="47" t="s">
        <v>129</v>
      </c>
      <c r="D28" s="95">
        <v>2003</v>
      </c>
      <c r="E28" s="28">
        <v>0</v>
      </c>
      <c r="F28" s="22">
        <v>0</v>
      </c>
      <c r="G28" s="28">
        <v>0</v>
      </c>
      <c r="H28" s="28">
        <v>0</v>
      </c>
      <c r="I28" s="94">
        <v>0</v>
      </c>
      <c r="J28" s="24">
        <v>27.200000000000003</v>
      </c>
      <c r="K28" s="28">
        <v>0</v>
      </c>
      <c r="L28" s="28">
        <v>10.78</v>
      </c>
      <c r="M28" s="28">
        <v>0</v>
      </c>
      <c r="N28" s="115">
        <f>LARGE('Ст.ю.тр'!E28:H28,1)+LARGE('Ст.ю.тр'!I28:M28,1)+LARGE('Ст.ю.тр'!I28:M28,2)+LARGE('Ст.ю.тр'!I28:M28,3)</f>
        <v>37.980000000000004</v>
      </c>
    </row>
    <row r="29" spans="1:14" ht="12.75" customHeight="1">
      <c r="A29" s="19">
        <v>23</v>
      </c>
      <c r="B29" s="48" t="s">
        <v>395</v>
      </c>
      <c r="C29" s="47" t="s">
        <v>166</v>
      </c>
      <c r="D29" s="95">
        <v>2003</v>
      </c>
      <c r="E29" s="28">
        <v>0</v>
      </c>
      <c r="F29" s="22">
        <v>0</v>
      </c>
      <c r="G29" s="28">
        <v>0</v>
      </c>
      <c r="H29" s="22">
        <v>0</v>
      </c>
      <c r="I29" s="28">
        <v>0</v>
      </c>
      <c r="J29" s="22">
        <v>0</v>
      </c>
      <c r="K29" s="28">
        <v>0</v>
      </c>
      <c r="L29" s="28">
        <v>27.44</v>
      </c>
      <c r="M29" s="31">
        <v>10</v>
      </c>
      <c r="N29" s="115">
        <f>LARGE('Ст.ю.тр'!E29:H29,1)+LARGE('Ст.ю.тр'!I29:M29,1)+LARGE('Ст.ю.тр'!I29:M29,2)+LARGE('Ст.ю.тр'!I29:M29,3)</f>
        <v>37.44</v>
      </c>
    </row>
    <row r="30" spans="1:14" ht="12.75" customHeight="1">
      <c r="A30" s="19">
        <v>24</v>
      </c>
      <c r="B30" s="53" t="s">
        <v>396</v>
      </c>
      <c r="C30" s="46" t="s">
        <v>180</v>
      </c>
      <c r="D30" s="95">
        <v>2003</v>
      </c>
      <c r="E30" s="28">
        <v>0</v>
      </c>
      <c r="F30" s="22">
        <v>0</v>
      </c>
      <c r="G30" s="28">
        <v>0</v>
      </c>
      <c r="H30" s="28">
        <v>0</v>
      </c>
      <c r="I30" s="94">
        <v>0</v>
      </c>
      <c r="J30" s="24">
        <v>22.4</v>
      </c>
      <c r="K30" s="28">
        <v>0</v>
      </c>
      <c r="L30" s="22">
        <v>0</v>
      </c>
      <c r="M30" s="28">
        <v>0</v>
      </c>
      <c r="N30" s="115">
        <f>LARGE('Ст.ю.тр'!E30:H30,1)+LARGE('Ст.ю.тр'!I30:M30,1)+LARGE('Ст.ю.тр'!I30:M30,2)+LARGE('Ст.ю.тр'!I30:M30,3)</f>
        <v>22.4</v>
      </c>
    </row>
    <row r="31" spans="1:14" ht="12.75" customHeight="1">
      <c r="A31" s="19">
        <v>25</v>
      </c>
      <c r="B31" s="57" t="s">
        <v>397</v>
      </c>
      <c r="C31" s="56" t="s">
        <v>33</v>
      </c>
      <c r="D31" s="95">
        <v>2003</v>
      </c>
      <c r="E31" s="28">
        <v>0</v>
      </c>
      <c r="F31" s="22">
        <v>0</v>
      </c>
      <c r="G31" s="28">
        <v>0</v>
      </c>
      <c r="H31" s="28">
        <v>0</v>
      </c>
      <c r="I31" s="94">
        <v>0</v>
      </c>
      <c r="J31" s="24">
        <v>20.8</v>
      </c>
      <c r="K31" s="28">
        <v>0</v>
      </c>
      <c r="L31" s="22">
        <v>0</v>
      </c>
      <c r="M31" s="28">
        <v>0</v>
      </c>
      <c r="N31" s="115">
        <f>LARGE('Ст.ю.тр'!E31:H31,1)+LARGE('Ст.ю.тр'!I31:M31,1)+LARGE('Ст.ю.тр'!I31:M31,2)+LARGE('Ст.ю.тр'!I31:M31,3)</f>
        <v>20.8</v>
      </c>
    </row>
    <row r="32" spans="1:14" ht="12.75" customHeight="1">
      <c r="A32" s="19">
        <v>26</v>
      </c>
      <c r="B32" s="53" t="s">
        <v>398</v>
      </c>
      <c r="C32" s="47" t="s">
        <v>145</v>
      </c>
      <c r="D32" s="21">
        <v>2002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4">
        <v>0</v>
      </c>
      <c r="K32" s="22">
        <v>20</v>
      </c>
      <c r="L32" s="22">
        <v>0</v>
      </c>
      <c r="M32" s="28">
        <v>0</v>
      </c>
      <c r="N32" s="115">
        <f>LARGE('Ст.ю.тр'!E32:H32,1)+LARGE('Ст.ю.тр'!I32:M32,1)+LARGE('Ст.ю.тр'!I32:M32,2)+LARGE('Ст.ю.тр'!I32:M32,3)</f>
        <v>20</v>
      </c>
    </row>
    <row r="33" spans="1:14" ht="12.75" customHeight="1">
      <c r="A33" s="19">
        <v>27</v>
      </c>
      <c r="B33" s="57" t="s">
        <v>399</v>
      </c>
      <c r="C33" s="56" t="s">
        <v>22</v>
      </c>
      <c r="D33" s="95">
        <v>2003</v>
      </c>
      <c r="E33" s="28">
        <v>0</v>
      </c>
      <c r="F33" s="22">
        <v>0</v>
      </c>
      <c r="G33" s="28">
        <v>0</v>
      </c>
      <c r="H33" s="28">
        <v>0</v>
      </c>
      <c r="I33" s="22">
        <v>0</v>
      </c>
      <c r="J33" s="24">
        <v>19.200000000000003</v>
      </c>
      <c r="K33" s="28">
        <v>0</v>
      </c>
      <c r="L33" s="22">
        <v>0</v>
      </c>
      <c r="M33" s="28">
        <v>0</v>
      </c>
      <c r="N33" s="115">
        <f>LARGE('Ст.ю.тр'!E33:H33,1)+LARGE('Ст.ю.тр'!I33:M33,1)+LARGE('Ст.ю.тр'!I33:M33,2)+LARGE('Ст.ю.тр'!I33:M33,3)</f>
        <v>19.200000000000003</v>
      </c>
    </row>
    <row r="34" spans="1:14" ht="12.75" customHeight="1">
      <c r="A34" s="19">
        <v>28</v>
      </c>
      <c r="B34" s="116" t="s">
        <v>400</v>
      </c>
      <c r="C34" s="47" t="s">
        <v>401</v>
      </c>
      <c r="D34" s="21">
        <v>2002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4">
        <v>14</v>
      </c>
      <c r="K34" s="22">
        <v>5</v>
      </c>
      <c r="L34" s="22">
        <v>0</v>
      </c>
      <c r="M34" s="28">
        <v>0</v>
      </c>
      <c r="N34" s="115">
        <f>LARGE('Ст.ю.тр'!E34:H34,1)+LARGE('Ст.ю.тр'!I34:M34,1)+LARGE('Ст.ю.тр'!I34:M34,2)+LARGE('Ст.ю.тр'!I34:M34,3)</f>
        <v>19</v>
      </c>
    </row>
    <row r="35" spans="1:14" ht="12.75" customHeight="1">
      <c r="A35" s="19">
        <v>29</v>
      </c>
      <c r="B35" s="53" t="s">
        <v>402</v>
      </c>
      <c r="C35" s="99" t="s">
        <v>83</v>
      </c>
      <c r="D35" s="95">
        <v>2003</v>
      </c>
      <c r="E35" s="28">
        <v>0</v>
      </c>
      <c r="F35" s="22">
        <v>0</v>
      </c>
      <c r="G35" s="28">
        <v>0</v>
      </c>
      <c r="H35" s="28">
        <v>0</v>
      </c>
      <c r="I35" s="94">
        <v>0</v>
      </c>
      <c r="J35" s="51">
        <v>4.800000000000001</v>
      </c>
      <c r="K35" s="28">
        <v>0</v>
      </c>
      <c r="L35" s="22">
        <v>0</v>
      </c>
      <c r="M35" s="25">
        <v>12</v>
      </c>
      <c r="N35" s="115">
        <f>LARGE('Ст.ю.тр'!E35:H35,1)+LARGE('Ст.ю.тр'!I35:M35,1)+LARGE('Ст.ю.тр'!I35:M35,2)+LARGE('Ст.ю.тр'!I35:M35,3)</f>
        <v>16.8</v>
      </c>
    </row>
    <row r="36" spans="1:14" ht="12.75" customHeight="1">
      <c r="A36" s="19">
        <v>30</v>
      </c>
      <c r="B36" s="53" t="s">
        <v>403</v>
      </c>
      <c r="C36" s="47" t="s">
        <v>404</v>
      </c>
      <c r="D36" s="21">
        <v>2002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4">
        <v>0</v>
      </c>
      <c r="K36" s="22">
        <v>0</v>
      </c>
      <c r="L36" s="22">
        <v>15.68</v>
      </c>
      <c r="M36" s="28">
        <v>0</v>
      </c>
      <c r="N36" s="115">
        <f>LARGE('Ст.ю.тр'!E36:H36,1)+LARGE('Ст.ю.тр'!I36:M36,1)+LARGE('Ст.ю.тр'!I36:M36,2)+LARGE('Ст.ю.тр'!I36:M36,3)</f>
        <v>15.68</v>
      </c>
    </row>
    <row r="37" spans="1:14" ht="12.75" customHeight="1">
      <c r="A37" s="19">
        <v>31</v>
      </c>
      <c r="B37" s="48" t="s">
        <v>405</v>
      </c>
      <c r="C37" s="47" t="s">
        <v>105</v>
      </c>
      <c r="D37" s="21">
        <v>2002</v>
      </c>
      <c r="E37" s="28">
        <v>0</v>
      </c>
      <c r="F37" s="22">
        <v>0</v>
      </c>
      <c r="G37" s="28">
        <v>0</v>
      </c>
      <c r="H37" s="28">
        <v>0</v>
      </c>
      <c r="I37" s="94">
        <v>0</v>
      </c>
      <c r="J37" s="22">
        <v>0</v>
      </c>
      <c r="K37" s="28">
        <v>0</v>
      </c>
      <c r="L37" s="22">
        <v>0</v>
      </c>
      <c r="M37" s="25">
        <v>14</v>
      </c>
      <c r="N37" s="115">
        <f>LARGE('Ст.ю.тр'!E37:H37,1)+LARGE('Ст.ю.тр'!I37:M37,1)+LARGE('Ст.ю.тр'!I37:M37,2)+LARGE('Ст.ю.тр'!I37:M37,3)</f>
        <v>14</v>
      </c>
    </row>
    <row r="38" spans="1:14" ht="12.75" customHeight="1">
      <c r="A38" s="19">
        <v>32</v>
      </c>
      <c r="B38" s="57" t="s">
        <v>406</v>
      </c>
      <c r="C38" s="56" t="s">
        <v>83</v>
      </c>
      <c r="D38" s="95">
        <v>2003</v>
      </c>
      <c r="E38" s="28">
        <v>0</v>
      </c>
      <c r="F38" s="22">
        <v>0</v>
      </c>
      <c r="G38" s="28">
        <v>0</v>
      </c>
      <c r="H38" s="28">
        <v>0</v>
      </c>
      <c r="I38" s="22">
        <v>0</v>
      </c>
      <c r="J38" s="51">
        <v>8</v>
      </c>
      <c r="K38" s="28">
        <v>0</v>
      </c>
      <c r="L38" s="22">
        <v>0</v>
      </c>
      <c r="M38" s="25">
        <v>4</v>
      </c>
      <c r="N38" s="115">
        <f>LARGE('Ст.ю.тр'!E38:H38,1)+LARGE('Ст.ю.тр'!I38:M38,1)+LARGE('Ст.ю.тр'!I38:M38,2)+LARGE('Ст.ю.тр'!I38:M38,3)</f>
        <v>12</v>
      </c>
    </row>
    <row r="39" spans="1:14" ht="12.75" customHeight="1">
      <c r="A39" s="19">
        <v>33</v>
      </c>
      <c r="B39" s="116" t="s">
        <v>407</v>
      </c>
      <c r="C39" s="117" t="s">
        <v>408</v>
      </c>
      <c r="D39" s="95">
        <v>2003</v>
      </c>
      <c r="E39" s="28">
        <v>0</v>
      </c>
      <c r="F39" s="22">
        <v>0</v>
      </c>
      <c r="G39" s="28">
        <v>0</v>
      </c>
      <c r="H39" s="28">
        <v>0</v>
      </c>
      <c r="I39" s="22">
        <v>0</v>
      </c>
      <c r="J39" s="22">
        <v>0</v>
      </c>
      <c r="K39" s="28">
        <v>0</v>
      </c>
      <c r="L39" s="28">
        <v>10.78</v>
      </c>
      <c r="M39" s="28">
        <v>0</v>
      </c>
      <c r="N39" s="115">
        <f>LARGE('Ст.ю.тр'!E39:H39,1)+LARGE('Ст.ю.тр'!I39:M39,1)+LARGE('Ст.ю.тр'!I39:M39,2)+LARGE('Ст.ю.тр'!I39:M39,3)</f>
        <v>10.78</v>
      </c>
    </row>
    <row r="40" spans="1:14" ht="12.75" customHeight="1">
      <c r="A40" s="19">
        <v>34</v>
      </c>
      <c r="B40" s="53" t="s">
        <v>409</v>
      </c>
      <c r="C40" s="99" t="s">
        <v>60</v>
      </c>
      <c r="D40" s="95">
        <v>2003</v>
      </c>
      <c r="E40" s="28">
        <v>0</v>
      </c>
      <c r="F40" s="22">
        <v>0</v>
      </c>
      <c r="G40" s="28">
        <v>0</v>
      </c>
      <c r="H40" s="28">
        <v>0</v>
      </c>
      <c r="I40" s="94">
        <v>0</v>
      </c>
      <c r="J40" s="51">
        <v>2.4000000000000004</v>
      </c>
      <c r="K40" s="28">
        <v>0</v>
      </c>
      <c r="L40" s="28">
        <v>6.86</v>
      </c>
      <c r="M40" s="28">
        <v>0</v>
      </c>
      <c r="N40" s="115">
        <f>LARGE('Ст.ю.тр'!E40:H40,1)+LARGE('Ст.ю.тр'!I40:M40,1)+LARGE('Ст.ю.тр'!I40:M40,2)+LARGE('Ст.ю.тр'!I40:M40,3)</f>
        <v>9.260000000000002</v>
      </c>
    </row>
    <row r="41" spans="1:14" ht="12.75" customHeight="1">
      <c r="A41" s="19">
        <v>35</v>
      </c>
      <c r="B41" s="48" t="s">
        <v>410</v>
      </c>
      <c r="C41" s="47" t="s">
        <v>180</v>
      </c>
      <c r="D41" s="95">
        <v>2003</v>
      </c>
      <c r="E41" s="28">
        <v>0</v>
      </c>
      <c r="F41" s="22">
        <v>0</v>
      </c>
      <c r="G41" s="28">
        <v>0</v>
      </c>
      <c r="H41" s="28">
        <v>0</v>
      </c>
      <c r="I41" s="22">
        <v>0</v>
      </c>
      <c r="J41" s="22">
        <v>0</v>
      </c>
      <c r="K41" s="28">
        <v>0</v>
      </c>
      <c r="L41" s="22">
        <v>0</v>
      </c>
      <c r="M41" s="25">
        <v>9</v>
      </c>
      <c r="N41" s="115">
        <f>LARGE('Ст.ю.тр'!E41:H41,1)+LARGE('Ст.ю.тр'!I41:M41,1)+LARGE('Ст.ю.тр'!I41:M41,2)+LARGE('Ст.ю.тр'!I41:M41,3)</f>
        <v>9</v>
      </c>
    </row>
    <row r="42" spans="1:14" ht="12.75" customHeight="1">
      <c r="A42" s="19">
        <v>36</v>
      </c>
      <c r="B42" s="48" t="s">
        <v>411</v>
      </c>
      <c r="C42" s="56" t="s">
        <v>99</v>
      </c>
      <c r="D42" s="95">
        <v>2003</v>
      </c>
      <c r="E42" s="28">
        <v>0</v>
      </c>
      <c r="F42" s="22">
        <v>0</v>
      </c>
      <c r="G42" s="28">
        <v>0</v>
      </c>
      <c r="H42" s="22">
        <v>0</v>
      </c>
      <c r="I42" s="28">
        <v>0</v>
      </c>
      <c r="J42" s="22">
        <v>0</v>
      </c>
      <c r="K42" s="28">
        <v>0</v>
      </c>
      <c r="L42" s="28">
        <v>8.82</v>
      </c>
      <c r="M42" s="28">
        <v>0</v>
      </c>
      <c r="N42" s="115">
        <f>LARGE('Ст.ю.тр'!E42:H42,1)+LARGE('Ст.ю.тр'!I42:M42,1)+LARGE('Ст.ю.тр'!I42:M42,2)+LARGE('Ст.ю.тр'!I42:M42,3)</f>
        <v>8.82</v>
      </c>
    </row>
    <row r="43" spans="1:14" ht="12.75" customHeight="1">
      <c r="A43" s="19">
        <v>37</v>
      </c>
      <c r="B43" s="48" t="s">
        <v>412</v>
      </c>
      <c r="C43" s="47" t="s">
        <v>404</v>
      </c>
      <c r="D43" s="95">
        <v>2003</v>
      </c>
      <c r="E43" s="28">
        <v>0</v>
      </c>
      <c r="F43" s="22">
        <v>0</v>
      </c>
      <c r="G43" s="28">
        <v>0</v>
      </c>
      <c r="H43" s="28">
        <v>0</v>
      </c>
      <c r="I43" s="94">
        <v>0</v>
      </c>
      <c r="J43" s="22">
        <v>0</v>
      </c>
      <c r="K43" s="28">
        <v>0</v>
      </c>
      <c r="L43" s="22">
        <v>0</v>
      </c>
      <c r="M43" s="25">
        <v>8</v>
      </c>
      <c r="N43" s="115">
        <f>LARGE('Ст.ю.тр'!E43:H43,1)+LARGE('Ст.ю.тр'!I43:M43,1)+LARGE('Ст.ю.тр'!I43:M43,2)+LARGE('Ст.ю.тр'!I43:M43,3)</f>
        <v>8</v>
      </c>
    </row>
    <row r="44" spans="1:14" ht="12.75" customHeight="1">
      <c r="A44" s="19">
        <v>38</v>
      </c>
      <c r="B44" s="53" t="s">
        <v>413</v>
      </c>
      <c r="C44" s="47" t="s">
        <v>145</v>
      </c>
      <c r="D44" s="21">
        <v>2002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4">
        <v>0</v>
      </c>
      <c r="K44" s="22">
        <v>0</v>
      </c>
      <c r="L44" s="22">
        <v>7.84</v>
      </c>
      <c r="M44" s="28">
        <v>0</v>
      </c>
      <c r="N44" s="115">
        <f>LARGE('Ст.ю.тр'!E44:H44,1)+LARGE('Ст.ю.тр'!I44:M44,1)+LARGE('Ст.ю.тр'!I44:M44,2)+LARGE('Ст.ю.тр'!I44:M44,3)</f>
        <v>7.84</v>
      </c>
    </row>
    <row r="45" spans="1:14" ht="12.75" customHeight="1">
      <c r="A45" s="19">
        <v>39</v>
      </c>
      <c r="B45" s="48" t="s">
        <v>414</v>
      </c>
      <c r="C45" s="47" t="s">
        <v>99</v>
      </c>
      <c r="D45" s="21">
        <v>2002</v>
      </c>
      <c r="E45" s="28">
        <v>0</v>
      </c>
      <c r="F45" s="22">
        <v>0</v>
      </c>
      <c r="G45" s="28">
        <v>0</v>
      </c>
      <c r="H45" s="28">
        <v>0</v>
      </c>
      <c r="I45" s="94">
        <v>0</v>
      </c>
      <c r="J45" s="22">
        <v>0</v>
      </c>
      <c r="K45" s="28">
        <v>0</v>
      </c>
      <c r="L45" s="22">
        <v>0</v>
      </c>
      <c r="M45" s="25">
        <v>7</v>
      </c>
      <c r="N45" s="115">
        <f>LARGE('Ст.ю.тр'!E45:H45,1)+LARGE('Ст.ю.тр'!I45:M45,1)+LARGE('Ст.ю.тр'!I45:M45,2)+LARGE('Ст.ю.тр'!I45:M45,3)</f>
        <v>7</v>
      </c>
    </row>
    <row r="46" spans="1:14" ht="12.75" customHeight="1">
      <c r="A46" s="19">
        <v>40</v>
      </c>
      <c r="B46" s="53" t="s">
        <v>415</v>
      </c>
      <c r="C46" s="47" t="s">
        <v>401</v>
      </c>
      <c r="D46" s="21">
        <v>2002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4">
        <v>0</v>
      </c>
      <c r="K46" s="22">
        <v>6</v>
      </c>
      <c r="L46" s="22">
        <v>0</v>
      </c>
      <c r="M46" s="28">
        <v>0</v>
      </c>
      <c r="N46" s="115">
        <f>LARGE('Ст.ю.тр'!E46:H46,1)+LARGE('Ст.ю.тр'!I46:M46,1)+LARGE('Ст.ю.тр'!I46:M46,2)+LARGE('Ст.ю.тр'!I46:M46,3)</f>
        <v>6</v>
      </c>
    </row>
    <row r="47" spans="1:14" ht="12.75" customHeight="1">
      <c r="A47" s="19">
        <v>40</v>
      </c>
      <c r="B47" s="57" t="s">
        <v>416</v>
      </c>
      <c r="C47" s="56" t="s">
        <v>30</v>
      </c>
      <c r="D47" s="95">
        <v>2002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4">
        <v>6</v>
      </c>
      <c r="K47" s="22">
        <v>0</v>
      </c>
      <c r="L47" s="22">
        <v>0</v>
      </c>
      <c r="M47" s="28">
        <v>0</v>
      </c>
      <c r="N47" s="115">
        <f>LARGE('Ст.ю.тр'!E47:H47,1)+LARGE('Ст.ю.тр'!I47:M47,1)+LARGE('Ст.ю.тр'!I47:M47,2)+LARGE('Ст.ю.тр'!I47:M47,3)</f>
        <v>6</v>
      </c>
    </row>
    <row r="48" spans="1:14" ht="12.75" customHeight="1">
      <c r="A48" s="19">
        <v>42</v>
      </c>
      <c r="B48" s="48" t="s">
        <v>417</v>
      </c>
      <c r="C48" s="56" t="s">
        <v>99</v>
      </c>
      <c r="D48" s="95">
        <v>2003</v>
      </c>
      <c r="E48" s="28">
        <v>0</v>
      </c>
      <c r="F48" s="22">
        <v>0</v>
      </c>
      <c r="G48" s="28">
        <v>0</v>
      </c>
      <c r="H48" s="22">
        <v>0</v>
      </c>
      <c r="I48" s="28">
        <v>0</v>
      </c>
      <c r="J48" s="22">
        <v>0</v>
      </c>
      <c r="K48" s="28">
        <v>0</v>
      </c>
      <c r="L48" s="28">
        <v>5.88</v>
      </c>
      <c r="M48" s="28">
        <v>0</v>
      </c>
      <c r="N48" s="115">
        <f>LARGE('Ст.ю.тр'!E48:H48,1)+LARGE('Ст.ю.тр'!I48:M48,1)+LARGE('Ст.ю.тр'!I48:M48,2)+LARGE('Ст.ю.тр'!I48:M48,3)</f>
        <v>5.88</v>
      </c>
    </row>
    <row r="49" spans="1:14" ht="12.75" customHeight="1">
      <c r="A49" s="19">
        <v>43</v>
      </c>
      <c r="B49" s="48" t="s">
        <v>418</v>
      </c>
      <c r="C49" s="50" t="s">
        <v>123</v>
      </c>
      <c r="D49" s="95">
        <v>2003</v>
      </c>
      <c r="E49" s="28">
        <v>0</v>
      </c>
      <c r="F49" s="22">
        <v>0</v>
      </c>
      <c r="G49" s="28">
        <v>0</v>
      </c>
      <c r="H49" s="28">
        <v>0</v>
      </c>
      <c r="I49" s="22">
        <v>0</v>
      </c>
      <c r="J49" s="51">
        <v>3.2</v>
      </c>
      <c r="K49" s="28">
        <v>0</v>
      </c>
      <c r="L49" s="22">
        <v>0</v>
      </c>
      <c r="M49" s="25">
        <v>2</v>
      </c>
      <c r="N49" s="115">
        <f>LARGE('Ст.ю.тр'!E49:H49,1)+LARGE('Ст.ю.тр'!I49:M49,1)+LARGE('Ст.ю.тр'!I49:M49,2)+LARGE('Ст.ю.тр'!I49:M49,3)</f>
        <v>5.2</v>
      </c>
    </row>
    <row r="50" spans="1:14" ht="12.75" customHeight="1">
      <c r="A50" s="19">
        <v>44</v>
      </c>
      <c r="B50" s="48" t="s">
        <v>419</v>
      </c>
      <c r="C50" s="47" t="s">
        <v>380</v>
      </c>
      <c r="D50" s="95">
        <v>2003</v>
      </c>
      <c r="E50" s="28">
        <v>0</v>
      </c>
      <c r="F50" s="22">
        <v>0</v>
      </c>
      <c r="G50" s="28">
        <v>0</v>
      </c>
      <c r="H50" s="28">
        <v>0</v>
      </c>
      <c r="I50" s="94">
        <v>0</v>
      </c>
      <c r="J50" s="22">
        <v>0</v>
      </c>
      <c r="K50" s="28">
        <v>0</v>
      </c>
      <c r="L50" s="22">
        <v>0</v>
      </c>
      <c r="M50" s="25">
        <v>5</v>
      </c>
      <c r="N50" s="115">
        <f>LARGE('Ст.ю.тр'!E50:H50,1)+LARGE('Ст.ю.тр'!I50:M50,1)+LARGE('Ст.ю.тр'!I50:M50,2)+LARGE('Ст.ю.тр'!I50:M50,3)</f>
        <v>5</v>
      </c>
    </row>
    <row r="51" spans="1:14" ht="12.75" customHeight="1">
      <c r="A51" s="19">
        <v>45</v>
      </c>
      <c r="B51" s="48" t="s">
        <v>420</v>
      </c>
      <c r="C51" s="56" t="s">
        <v>67</v>
      </c>
      <c r="D51" s="95">
        <v>2003</v>
      </c>
      <c r="E51" s="28">
        <v>0</v>
      </c>
      <c r="F51" s="22">
        <v>0</v>
      </c>
      <c r="G51" s="28">
        <v>0</v>
      </c>
      <c r="H51" s="22">
        <v>0</v>
      </c>
      <c r="I51" s="28">
        <v>0</v>
      </c>
      <c r="J51" s="22">
        <v>0</v>
      </c>
      <c r="K51" s="28">
        <v>0</v>
      </c>
      <c r="L51" s="28">
        <v>4.9</v>
      </c>
      <c r="M51" s="28">
        <v>0</v>
      </c>
      <c r="N51" s="115">
        <f>LARGE('Ст.ю.тр'!E51:H51,1)+LARGE('Ст.ю.тр'!I51:M51,1)+LARGE('Ст.ю.тр'!I51:M51,2)+LARGE('Ст.ю.тр'!I51:M51,3)</f>
        <v>4.9</v>
      </c>
    </row>
    <row r="52" spans="1:14" ht="12.75" customHeight="1">
      <c r="A52" s="19">
        <v>46</v>
      </c>
      <c r="B52" s="53" t="s">
        <v>421</v>
      </c>
      <c r="C52" s="99" t="s">
        <v>26</v>
      </c>
      <c r="D52" s="95">
        <v>2003</v>
      </c>
      <c r="E52" s="28">
        <v>0</v>
      </c>
      <c r="F52" s="22">
        <v>0</v>
      </c>
      <c r="G52" s="28">
        <v>0</v>
      </c>
      <c r="H52" s="28">
        <v>0</v>
      </c>
      <c r="I52" s="22">
        <v>0</v>
      </c>
      <c r="J52" s="51">
        <v>4</v>
      </c>
      <c r="K52" s="28">
        <v>0</v>
      </c>
      <c r="L52" s="22">
        <v>0</v>
      </c>
      <c r="M52" s="28">
        <v>0</v>
      </c>
      <c r="N52" s="115">
        <f>LARGE('Ст.ю.тр'!E52:H52,1)+LARGE('Ст.ю.тр'!I52:M52,1)+LARGE('Ст.ю.тр'!I52:M52,2)+LARGE('Ст.ю.тр'!I52:M52,3)</f>
        <v>4</v>
      </c>
    </row>
    <row r="53" spans="1:14" ht="12.75" customHeight="1">
      <c r="A53" s="19">
        <v>47</v>
      </c>
      <c r="B53" s="48" t="s">
        <v>422</v>
      </c>
      <c r="C53" s="66" t="s">
        <v>423</v>
      </c>
      <c r="D53" s="95">
        <v>2003</v>
      </c>
      <c r="E53" s="28">
        <v>0</v>
      </c>
      <c r="F53" s="22">
        <v>0</v>
      </c>
      <c r="G53" s="28">
        <v>0</v>
      </c>
      <c r="H53" s="22">
        <v>0</v>
      </c>
      <c r="I53" s="28">
        <v>0</v>
      </c>
      <c r="J53" s="22">
        <v>0</v>
      </c>
      <c r="K53" s="28">
        <v>0</v>
      </c>
      <c r="L53" s="28">
        <v>3.92</v>
      </c>
      <c r="M53" s="28">
        <v>0</v>
      </c>
      <c r="N53" s="115">
        <f>LARGE('Ст.ю.тр'!E53:H53,1)+LARGE('Ст.ю.тр'!I53:M53,1)+LARGE('Ст.ю.тр'!I53:M53,2)+LARGE('Ст.ю.тр'!I53:M53,3)</f>
        <v>3.92</v>
      </c>
    </row>
    <row r="54" spans="1:14" s="5" customFormat="1" ht="12.75" customHeight="1">
      <c r="A54" s="19">
        <v>48</v>
      </c>
      <c r="B54" s="57" t="s">
        <v>424</v>
      </c>
      <c r="C54" s="56" t="s">
        <v>99</v>
      </c>
      <c r="D54" s="95">
        <v>2003</v>
      </c>
      <c r="E54" s="28">
        <v>0</v>
      </c>
      <c r="F54" s="22">
        <v>0</v>
      </c>
      <c r="G54" s="28">
        <v>0</v>
      </c>
      <c r="H54" s="28">
        <v>0</v>
      </c>
      <c r="I54" s="94">
        <v>0</v>
      </c>
      <c r="J54" s="22">
        <v>0</v>
      </c>
      <c r="K54" s="28">
        <v>0</v>
      </c>
      <c r="L54" s="22">
        <v>0</v>
      </c>
      <c r="M54" s="25">
        <v>3</v>
      </c>
      <c r="N54" s="115">
        <f>LARGE('Ст.ю.тр'!E54:H54,1)+LARGE('Ст.ю.тр'!I54:M54,1)+LARGE('Ст.ю.тр'!I54:M54,2)+LARGE('Ст.ю.тр'!I54:M54,3)</f>
        <v>3</v>
      </c>
    </row>
    <row r="55" spans="1:14" s="5" customFormat="1" ht="12.75" customHeight="1">
      <c r="A55" s="19">
        <v>49</v>
      </c>
      <c r="B55" s="48" t="s">
        <v>425</v>
      </c>
      <c r="C55" s="66" t="s">
        <v>426</v>
      </c>
      <c r="D55" s="21">
        <v>2002</v>
      </c>
      <c r="E55" s="28">
        <v>0</v>
      </c>
      <c r="F55" s="22">
        <v>0</v>
      </c>
      <c r="G55" s="28">
        <v>0</v>
      </c>
      <c r="H55" s="22">
        <v>0</v>
      </c>
      <c r="I55" s="28">
        <v>0</v>
      </c>
      <c r="J55" s="22">
        <v>0</v>
      </c>
      <c r="K55" s="28">
        <v>0</v>
      </c>
      <c r="L55" s="28">
        <v>1.96</v>
      </c>
      <c r="M55" s="28">
        <v>0</v>
      </c>
      <c r="N55" s="115">
        <f>LARGE('Ст.ю.тр'!E55:H55,1)+LARGE('Ст.ю.тр'!I55:M55,1)+LARGE('Ст.ю.тр'!I55:M55,2)+LARGE('Ст.ю.тр'!I55:M55,3)</f>
        <v>1.96</v>
      </c>
    </row>
    <row r="56" spans="1:14" s="5" customFormat="1" ht="12.75" customHeight="1">
      <c r="A56" s="19">
        <v>50</v>
      </c>
      <c r="B56" s="53" t="s">
        <v>427</v>
      </c>
      <c r="C56" s="99" t="s">
        <v>428</v>
      </c>
      <c r="D56" s="95">
        <v>2003</v>
      </c>
      <c r="E56" s="28">
        <v>0</v>
      </c>
      <c r="F56" s="22">
        <v>0</v>
      </c>
      <c r="G56" s="28">
        <v>0</v>
      </c>
      <c r="H56" s="28">
        <v>0</v>
      </c>
      <c r="I56" s="22">
        <v>0</v>
      </c>
      <c r="J56" s="51">
        <v>1.6</v>
      </c>
      <c r="K56" s="28">
        <v>0</v>
      </c>
      <c r="L56" s="22">
        <v>0</v>
      </c>
      <c r="M56" s="28">
        <v>0</v>
      </c>
      <c r="N56" s="115">
        <f>LARGE('Ст.ю.тр'!E56:H56,1)+LARGE('Ст.ю.тр'!I56:M56,1)+LARGE('Ст.ю.тр'!I56:M56,2)+LARGE('Ст.ю.тр'!I56:M56,3)</f>
        <v>1.6</v>
      </c>
    </row>
    <row r="57" spans="1:14" s="5" customFormat="1" ht="12.75" customHeight="1">
      <c r="A57" s="19">
        <v>51</v>
      </c>
      <c r="B57" s="48" t="s">
        <v>429</v>
      </c>
      <c r="C57" s="47" t="s">
        <v>22</v>
      </c>
      <c r="D57" s="21">
        <v>2002</v>
      </c>
      <c r="E57" s="28">
        <v>0</v>
      </c>
      <c r="F57" s="22">
        <v>0</v>
      </c>
      <c r="G57" s="28">
        <v>0</v>
      </c>
      <c r="H57" s="28">
        <v>0</v>
      </c>
      <c r="I57" s="94">
        <v>0</v>
      </c>
      <c r="J57" s="22">
        <v>0</v>
      </c>
      <c r="K57" s="28">
        <v>0</v>
      </c>
      <c r="L57" s="22">
        <v>0</v>
      </c>
      <c r="M57" s="25">
        <v>1</v>
      </c>
      <c r="N57" s="115">
        <f>LARGE('Ст.ю.тр'!E57:H57,1)+LARGE('Ст.ю.тр'!I57:M57,1)+LARGE('Ст.ю.тр'!I57:M57,2)+LARGE('Ст.ю.тр'!I57:M57,3)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5" width="9.125" style="1" customWidth="1"/>
    <col min="6" max="6" width="12.50390625" style="1" customWidth="1"/>
    <col min="7" max="7" width="9.125" style="1" customWidth="1"/>
    <col min="8" max="11" width="9.125" style="3" customWidth="1"/>
    <col min="12" max="12" width="10.375" style="3" customWidth="1"/>
    <col min="13" max="13" width="6.625" style="1" customWidth="1"/>
    <col min="14" max="16384" width="9.125" style="1" customWidth="1"/>
  </cols>
  <sheetData>
    <row r="1" spans="1:13" ht="16.5" customHeight="1">
      <c r="A1" s="4" t="s">
        <v>0</v>
      </c>
      <c r="D1" s="5"/>
      <c r="E1" s="2"/>
      <c r="F1" s="2"/>
      <c r="G1" s="2"/>
      <c r="I1" s="5"/>
      <c r="J1" s="5"/>
      <c r="K1" s="5"/>
      <c r="L1" s="5"/>
      <c r="M1" s="5"/>
    </row>
    <row r="2" ht="15.75" customHeight="1">
      <c r="A2" s="4"/>
    </row>
    <row r="3" ht="15" customHeight="1">
      <c r="A3" s="7" t="s">
        <v>430</v>
      </c>
    </row>
    <row r="4" spans="1:7" ht="16.5" customHeight="1">
      <c r="A4" s="69"/>
      <c r="B4" s="69"/>
      <c r="C4" s="69"/>
      <c r="D4" s="69"/>
      <c r="E4" s="9"/>
      <c r="F4" s="9"/>
      <c r="G4" s="9"/>
    </row>
    <row r="5" spans="1:13" ht="34.5" customHeight="1">
      <c r="A5" s="113" t="s">
        <v>2</v>
      </c>
      <c r="B5" s="114" t="s">
        <v>3</v>
      </c>
      <c r="C5" s="114" t="s">
        <v>4</v>
      </c>
      <c r="D5" s="113" t="s">
        <v>5</v>
      </c>
      <c r="E5" s="14" t="s">
        <v>6</v>
      </c>
      <c r="F5" s="41" t="s">
        <v>63</v>
      </c>
      <c r="G5" s="14" t="s">
        <v>8</v>
      </c>
      <c r="H5" s="113" t="s">
        <v>9</v>
      </c>
      <c r="I5" s="15" t="s">
        <v>10</v>
      </c>
      <c r="J5" s="15" t="s">
        <v>11</v>
      </c>
      <c r="K5" s="15" t="s">
        <v>74</v>
      </c>
      <c r="L5" s="15" t="s">
        <v>64</v>
      </c>
      <c r="M5" s="113" t="s">
        <v>13</v>
      </c>
    </row>
    <row r="6" spans="1:13" ht="18.75" customHeight="1">
      <c r="A6" s="113"/>
      <c r="B6" s="114"/>
      <c r="C6" s="114"/>
      <c r="D6" s="113"/>
      <c r="E6" s="17" t="s">
        <v>14</v>
      </c>
      <c r="F6" s="17" t="s">
        <v>137</v>
      </c>
      <c r="G6" s="18" t="s">
        <v>16</v>
      </c>
      <c r="H6" s="113"/>
      <c r="I6" s="18" t="s">
        <v>16</v>
      </c>
      <c r="J6" s="18" t="s">
        <v>18</v>
      </c>
      <c r="K6" s="18" t="s">
        <v>431</v>
      </c>
      <c r="L6" s="18" t="s">
        <v>432</v>
      </c>
      <c r="M6" s="113"/>
    </row>
    <row r="7" spans="1:13" s="2" customFormat="1" ht="12.75" customHeight="1">
      <c r="A7" s="100">
        <v>1</v>
      </c>
      <c r="B7" s="52" t="s">
        <v>433</v>
      </c>
      <c r="C7" s="54" t="s">
        <v>22</v>
      </c>
      <c r="D7" s="118">
        <v>2002</v>
      </c>
      <c r="E7" s="22">
        <v>0</v>
      </c>
      <c r="F7" s="22">
        <v>0</v>
      </c>
      <c r="G7" s="22">
        <v>0</v>
      </c>
      <c r="H7" s="23">
        <v>17.1</v>
      </c>
      <c r="I7" s="22">
        <v>40</v>
      </c>
      <c r="J7" s="22">
        <v>65</v>
      </c>
      <c r="K7" s="22">
        <v>97</v>
      </c>
      <c r="L7" s="24">
        <v>95</v>
      </c>
      <c r="M7" s="115">
        <f>LARGE('Ст.ю.ск.'!E7:G7,1)+LARGE('Ст.ю.ск.'!H7:L7,1)+LARGE('Ст.ю.ск.'!H7:L7,2)+LARGE('Ст.ю.ск.'!H7:L7,3)</f>
        <v>257</v>
      </c>
    </row>
    <row r="8" spans="1:13" s="2" customFormat="1" ht="12.75" customHeight="1">
      <c r="A8" s="100">
        <v>2</v>
      </c>
      <c r="B8" s="34" t="s">
        <v>416</v>
      </c>
      <c r="C8" s="76" t="s">
        <v>30</v>
      </c>
      <c r="D8" s="101">
        <v>2002</v>
      </c>
      <c r="E8" s="22">
        <v>41.25</v>
      </c>
      <c r="F8" s="22">
        <v>0</v>
      </c>
      <c r="G8" s="22">
        <v>9</v>
      </c>
      <c r="H8" s="23">
        <v>13.7</v>
      </c>
      <c r="I8" s="22">
        <v>65</v>
      </c>
      <c r="J8" s="22">
        <v>0</v>
      </c>
      <c r="K8" s="22">
        <v>19.4</v>
      </c>
      <c r="L8" s="24">
        <v>44.65</v>
      </c>
      <c r="M8" s="115">
        <f>LARGE('Ст.ю.ск.'!E8:G8,1)+LARGE('Ст.ю.ск.'!H8:L8,1)+LARGE('Ст.ю.ск.'!H8:L8,2)+LARGE('Ст.ю.ск.'!H8:L8,3)</f>
        <v>170.3</v>
      </c>
    </row>
    <row r="9" spans="1:13" s="2" customFormat="1" ht="12.75" customHeight="1">
      <c r="A9" s="100">
        <v>3</v>
      </c>
      <c r="B9" s="52" t="s">
        <v>434</v>
      </c>
      <c r="C9" s="54" t="s">
        <v>51</v>
      </c>
      <c r="D9" s="118">
        <v>2002</v>
      </c>
      <c r="E9" s="22">
        <v>30</v>
      </c>
      <c r="F9" s="22">
        <v>0</v>
      </c>
      <c r="G9" s="22">
        <v>0</v>
      </c>
      <c r="H9" s="23">
        <v>9.5</v>
      </c>
      <c r="I9" s="22">
        <v>24</v>
      </c>
      <c r="J9" s="22">
        <v>34</v>
      </c>
      <c r="K9" s="22">
        <v>38.8</v>
      </c>
      <c r="L9" s="24">
        <v>61.75</v>
      </c>
      <c r="M9" s="115">
        <f>LARGE('Ст.ю.ск.'!E9:G9,1)+LARGE('Ст.ю.ск.'!H9:L9,1)+LARGE('Ст.ю.ск.'!H9:L9,2)+LARGE('Ст.ю.ск.'!H9:L9,3)</f>
        <v>164.55</v>
      </c>
    </row>
    <row r="10" spans="1:13" s="2" customFormat="1" ht="12.75" customHeight="1">
      <c r="A10" s="100">
        <v>4</v>
      </c>
      <c r="B10" s="52" t="s">
        <v>435</v>
      </c>
      <c r="C10" s="54" t="s">
        <v>51</v>
      </c>
      <c r="D10" s="118">
        <v>2003</v>
      </c>
      <c r="E10" s="28">
        <v>0</v>
      </c>
      <c r="F10" s="28">
        <v>0</v>
      </c>
      <c r="G10" s="28">
        <v>0</v>
      </c>
      <c r="H10" s="22">
        <v>0</v>
      </c>
      <c r="I10" s="22">
        <v>34.4</v>
      </c>
      <c r="J10" s="22">
        <v>0</v>
      </c>
      <c r="K10" s="22">
        <v>53.35</v>
      </c>
      <c r="L10" s="24">
        <v>76</v>
      </c>
      <c r="M10" s="115">
        <f>LARGE('Ст.ю.ск.'!E10:G10,1)+LARGE('Ст.ю.ск.'!H10:L10,1)+LARGE('Ст.ю.ск.'!H10:L10,2)+LARGE('Ст.ю.ск.'!H10:L10,3)</f>
        <v>163.75</v>
      </c>
    </row>
    <row r="11" spans="1:13" s="2" customFormat="1" ht="12.75" customHeight="1">
      <c r="A11" s="100">
        <v>5</v>
      </c>
      <c r="B11" s="34" t="s">
        <v>436</v>
      </c>
      <c r="C11" s="76" t="s">
        <v>30</v>
      </c>
      <c r="D11" s="101">
        <v>2002</v>
      </c>
      <c r="E11" s="22">
        <v>35.25</v>
      </c>
      <c r="F11" s="22">
        <v>0</v>
      </c>
      <c r="G11" s="22">
        <v>10</v>
      </c>
      <c r="H11" s="23">
        <v>2.9</v>
      </c>
      <c r="I11" s="22">
        <v>51</v>
      </c>
      <c r="J11" s="22">
        <v>31</v>
      </c>
      <c r="K11" s="22">
        <v>45.59</v>
      </c>
      <c r="L11" s="22">
        <v>0</v>
      </c>
      <c r="M11" s="115">
        <f>LARGE('Ст.ю.ск.'!E11:G11,1)+LARGE('Ст.ю.ск.'!H11:L11,1)+LARGE('Ст.ю.ск.'!H11:L11,2)+LARGE('Ст.ю.ск.'!H11:L11,3)</f>
        <v>162.84</v>
      </c>
    </row>
    <row r="12" spans="1:13" s="2" customFormat="1" ht="12.75" customHeight="1">
      <c r="A12" s="100">
        <v>6</v>
      </c>
      <c r="B12" s="52" t="s">
        <v>382</v>
      </c>
      <c r="C12" s="54" t="s">
        <v>30</v>
      </c>
      <c r="D12" s="118">
        <v>2003</v>
      </c>
      <c r="E12" s="28">
        <v>33</v>
      </c>
      <c r="F12" s="28">
        <v>0</v>
      </c>
      <c r="G12" s="28">
        <v>40.800000000000004</v>
      </c>
      <c r="H12" s="22">
        <v>0</v>
      </c>
      <c r="I12" s="22">
        <v>44</v>
      </c>
      <c r="J12" s="22">
        <v>0</v>
      </c>
      <c r="K12" s="22">
        <v>21.34</v>
      </c>
      <c r="L12" s="24">
        <v>52.25</v>
      </c>
      <c r="M12" s="115">
        <f>LARGE('Ст.ю.ск.'!E12:G12,1)+LARGE('Ст.ю.ск.'!H12:L12,1)+LARGE('Ст.ю.ск.'!H12:L12,2)+LARGE('Ст.ю.ск.'!H12:L12,3)</f>
        <v>158.39000000000001</v>
      </c>
    </row>
    <row r="13" spans="1:13" s="2" customFormat="1" ht="12.75" customHeight="1">
      <c r="A13" s="100">
        <v>7</v>
      </c>
      <c r="B13" s="52" t="s">
        <v>415</v>
      </c>
      <c r="C13" s="54" t="s">
        <v>51</v>
      </c>
      <c r="D13" s="118">
        <v>2002</v>
      </c>
      <c r="E13" s="22">
        <v>0</v>
      </c>
      <c r="F13" s="22">
        <v>0</v>
      </c>
      <c r="G13" s="22">
        <v>0</v>
      </c>
      <c r="H13" s="22">
        <v>2</v>
      </c>
      <c r="I13" s="22">
        <v>0</v>
      </c>
      <c r="J13" s="22">
        <v>26</v>
      </c>
      <c r="K13" s="22">
        <v>77.6</v>
      </c>
      <c r="L13" s="24">
        <v>38</v>
      </c>
      <c r="M13" s="115">
        <f>LARGE('Ст.ю.ск.'!E13:G13,1)+LARGE('Ст.ю.ск.'!H13:L13,1)+LARGE('Ст.ю.ск.'!H13:L13,2)+LARGE('Ст.ю.ск.'!H13:L13,3)</f>
        <v>141.6</v>
      </c>
    </row>
    <row r="14" spans="1:13" s="2" customFormat="1" ht="12.75" customHeight="1">
      <c r="A14" s="100">
        <v>8</v>
      </c>
      <c r="B14" s="34" t="s">
        <v>400</v>
      </c>
      <c r="C14" s="76" t="s">
        <v>51</v>
      </c>
      <c r="D14" s="101">
        <v>2002</v>
      </c>
      <c r="E14" s="22">
        <v>0</v>
      </c>
      <c r="F14" s="22">
        <v>0</v>
      </c>
      <c r="G14" s="22">
        <v>0</v>
      </c>
      <c r="H14" s="22">
        <v>4.5</v>
      </c>
      <c r="I14" s="22">
        <v>37</v>
      </c>
      <c r="J14" s="22">
        <v>0</v>
      </c>
      <c r="K14" s="22">
        <v>49.47</v>
      </c>
      <c r="L14" s="24">
        <v>40.85</v>
      </c>
      <c r="M14" s="115">
        <f>LARGE('Ст.ю.ск.'!E14:G14,1)+LARGE('Ст.ю.ск.'!H14:L14,1)+LARGE('Ст.ю.ск.'!H14:L14,2)+LARGE('Ст.ю.ск.'!H14:L14,3)</f>
        <v>127.32</v>
      </c>
    </row>
    <row r="15" spans="1:13" s="2" customFormat="1" ht="12.75" customHeight="1">
      <c r="A15" s="100">
        <v>9</v>
      </c>
      <c r="B15" s="52" t="s">
        <v>437</v>
      </c>
      <c r="C15" s="54" t="s">
        <v>51</v>
      </c>
      <c r="D15" s="118">
        <v>2003</v>
      </c>
      <c r="E15" s="28">
        <v>39</v>
      </c>
      <c r="F15" s="28">
        <v>0</v>
      </c>
      <c r="G15" s="28">
        <v>16</v>
      </c>
      <c r="H15" s="22">
        <v>0</v>
      </c>
      <c r="I15" s="22">
        <v>37.6</v>
      </c>
      <c r="J15" s="22">
        <v>0</v>
      </c>
      <c r="K15" s="22">
        <v>15.52</v>
      </c>
      <c r="L15" s="24">
        <v>29.45</v>
      </c>
      <c r="M15" s="115">
        <f>LARGE('Ст.ю.ск.'!E15:G15,1)+LARGE('Ст.ю.ск.'!H15:L15,1)+LARGE('Ст.ю.ск.'!H15:L15,2)+LARGE('Ст.ю.ск.'!H15:L15,3)</f>
        <v>121.57</v>
      </c>
    </row>
    <row r="16" spans="1:13" s="2" customFormat="1" ht="12.75" customHeight="1">
      <c r="A16" s="100">
        <v>10</v>
      </c>
      <c r="B16" s="36" t="s">
        <v>438</v>
      </c>
      <c r="C16" s="67" t="s">
        <v>24</v>
      </c>
      <c r="D16" s="118">
        <v>2003</v>
      </c>
      <c r="E16" s="28">
        <v>0</v>
      </c>
      <c r="F16" s="28">
        <v>0</v>
      </c>
      <c r="G16" s="28">
        <v>0</v>
      </c>
      <c r="H16" s="22">
        <v>0</v>
      </c>
      <c r="I16" s="22">
        <v>40.800000000000004</v>
      </c>
      <c r="J16" s="22">
        <v>0</v>
      </c>
      <c r="K16" s="22">
        <v>63.05</v>
      </c>
      <c r="L16" s="24">
        <v>17.1</v>
      </c>
      <c r="M16" s="115">
        <f>LARGE('Ст.ю.ск.'!E16:G16,1)+LARGE('Ст.ю.ск.'!H16:L16,1)+LARGE('Ст.ю.ск.'!H16:L16,2)+LARGE('Ст.ю.ск.'!H16:L16,3)</f>
        <v>120.94999999999999</v>
      </c>
    </row>
    <row r="17" spans="1:13" s="2" customFormat="1" ht="12.75" customHeight="1">
      <c r="A17" s="100">
        <v>11</v>
      </c>
      <c r="B17" s="34" t="s">
        <v>389</v>
      </c>
      <c r="C17" s="76" t="s">
        <v>22</v>
      </c>
      <c r="D17" s="101">
        <v>2002</v>
      </c>
      <c r="E17" s="22">
        <v>0</v>
      </c>
      <c r="F17" s="22">
        <v>0</v>
      </c>
      <c r="G17" s="22">
        <v>0</v>
      </c>
      <c r="H17" s="22">
        <v>0</v>
      </c>
      <c r="I17" s="22">
        <v>26</v>
      </c>
      <c r="J17" s="22">
        <v>16</v>
      </c>
      <c r="K17" s="22">
        <v>0</v>
      </c>
      <c r="L17" s="24">
        <v>48.45</v>
      </c>
      <c r="M17" s="115">
        <f>LARGE('Ст.ю.ск.'!E17:G17,1)+LARGE('Ст.ю.ск.'!H17:L17,1)+LARGE('Ст.ю.ск.'!H17:L17,2)+LARGE('Ст.ю.ск.'!H17:L17,3)</f>
        <v>90.45</v>
      </c>
    </row>
    <row r="18" spans="1:13" s="2" customFormat="1" ht="12.75" customHeight="1">
      <c r="A18" s="100">
        <v>12</v>
      </c>
      <c r="B18" s="52" t="s">
        <v>439</v>
      </c>
      <c r="C18" s="54" t="s">
        <v>24</v>
      </c>
      <c r="D18" s="118">
        <v>2003</v>
      </c>
      <c r="E18" s="28">
        <v>0</v>
      </c>
      <c r="F18" s="28">
        <v>18.8</v>
      </c>
      <c r="G18" s="28">
        <v>0</v>
      </c>
      <c r="H18" s="22">
        <v>0</v>
      </c>
      <c r="I18" s="22">
        <v>64</v>
      </c>
      <c r="J18" s="22">
        <v>0</v>
      </c>
      <c r="K18" s="22">
        <v>0</v>
      </c>
      <c r="L18" s="22">
        <v>0</v>
      </c>
      <c r="M18" s="115">
        <f>LARGE('Ст.ю.ск.'!E18:G18,1)+LARGE('Ст.ю.ск.'!H18:L18,1)+LARGE('Ст.ю.ск.'!H18:L18,2)+LARGE('Ст.ю.ск.'!H18:L18,3)</f>
        <v>82.8</v>
      </c>
    </row>
    <row r="19" spans="1:13" s="2" customFormat="1" ht="12.75" customHeight="1">
      <c r="A19" s="100">
        <v>13</v>
      </c>
      <c r="B19" s="34" t="s">
        <v>390</v>
      </c>
      <c r="C19" s="76" t="s">
        <v>28</v>
      </c>
      <c r="D19" s="101">
        <v>2002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6</v>
      </c>
      <c r="K19" s="22">
        <v>41.71</v>
      </c>
      <c r="L19" s="24">
        <v>22.8</v>
      </c>
      <c r="M19" s="115">
        <f>LARGE('Ст.ю.ск.'!E19:G19,1)+LARGE('Ст.ю.ск.'!H19:L19,1)+LARGE('Ст.ю.ск.'!H19:L19,2)+LARGE('Ст.ю.ск.'!H19:L19,3)</f>
        <v>70.51</v>
      </c>
    </row>
    <row r="20" spans="1:13" s="2" customFormat="1" ht="12.75" customHeight="1">
      <c r="A20" s="100">
        <v>14</v>
      </c>
      <c r="B20" s="36" t="s">
        <v>440</v>
      </c>
      <c r="C20" s="64" t="s">
        <v>127</v>
      </c>
      <c r="D20" s="118">
        <v>2003</v>
      </c>
      <c r="E20" s="28">
        <v>0</v>
      </c>
      <c r="F20" s="28">
        <v>0</v>
      </c>
      <c r="G20" s="28">
        <v>0</v>
      </c>
      <c r="H20" s="22">
        <v>0</v>
      </c>
      <c r="I20" s="22">
        <v>52</v>
      </c>
      <c r="J20" s="22">
        <v>0</v>
      </c>
      <c r="K20" s="22">
        <v>17.46</v>
      </c>
      <c r="L20" s="22">
        <v>0</v>
      </c>
      <c r="M20" s="115">
        <f>LARGE('Ст.ю.ск.'!E20:G20,1)+LARGE('Ст.ю.ск.'!H20:L20,1)+LARGE('Ст.ю.ск.'!H20:L20,2)+LARGE('Ст.ю.ск.'!H20:L20,3)</f>
        <v>69.46000000000001</v>
      </c>
    </row>
    <row r="21" spans="1:13" s="2" customFormat="1" ht="12.75" customHeight="1">
      <c r="A21" s="100">
        <v>15</v>
      </c>
      <c r="B21" s="52" t="s">
        <v>378</v>
      </c>
      <c r="C21" s="54" t="s">
        <v>22</v>
      </c>
      <c r="D21" s="118">
        <v>2003</v>
      </c>
      <c r="E21" s="28">
        <v>0</v>
      </c>
      <c r="F21" s="28">
        <v>0</v>
      </c>
      <c r="G21" s="28">
        <v>0</v>
      </c>
      <c r="H21" s="22">
        <v>0</v>
      </c>
      <c r="I21" s="22">
        <v>29.6</v>
      </c>
      <c r="J21" s="22">
        <v>0</v>
      </c>
      <c r="K21" s="22">
        <v>30.07</v>
      </c>
      <c r="L21" s="24">
        <v>8.075</v>
      </c>
      <c r="M21" s="115">
        <f>LARGE('Ст.ю.ск.'!E21:G21,1)+LARGE('Ст.ю.ск.'!H21:L21,1)+LARGE('Ст.ю.ск.'!H21:L21,2)+LARGE('Ст.ю.ск.'!H21:L21,3)</f>
        <v>67.745</v>
      </c>
    </row>
    <row r="22" spans="1:13" s="2" customFormat="1" ht="12.75" customHeight="1">
      <c r="A22" s="100">
        <v>16</v>
      </c>
      <c r="B22" s="52" t="s">
        <v>372</v>
      </c>
      <c r="C22" s="76" t="s">
        <v>30</v>
      </c>
      <c r="D22" s="118">
        <v>2002</v>
      </c>
      <c r="E22" s="22">
        <v>18</v>
      </c>
      <c r="F22" s="22">
        <v>0</v>
      </c>
      <c r="G22" s="22">
        <v>12</v>
      </c>
      <c r="H22" s="22">
        <v>0</v>
      </c>
      <c r="I22" s="22">
        <v>17</v>
      </c>
      <c r="J22" s="22">
        <v>9</v>
      </c>
      <c r="K22" s="22">
        <v>10.67</v>
      </c>
      <c r="L22" s="24">
        <v>19</v>
      </c>
      <c r="M22" s="115">
        <f>LARGE('Ст.ю.ск.'!E22:G22,1)+LARGE('Ст.ю.ск.'!H22:L22,1)+LARGE('Ст.ю.ск.'!H22:L22,2)+LARGE('Ст.ю.ск.'!H22:L22,3)</f>
        <v>64.67</v>
      </c>
    </row>
    <row r="23" spans="1:13" s="2" customFormat="1" ht="12.75" customHeight="1">
      <c r="A23" s="100">
        <v>17</v>
      </c>
      <c r="B23" s="34" t="s">
        <v>392</v>
      </c>
      <c r="C23" s="76" t="s">
        <v>22</v>
      </c>
      <c r="D23" s="101">
        <v>2002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22</v>
      </c>
      <c r="K23" s="22">
        <v>0</v>
      </c>
      <c r="L23" s="24">
        <v>35.15</v>
      </c>
      <c r="M23" s="115">
        <f>LARGE('Ст.ю.ск.'!E23:G23,1)+LARGE('Ст.ю.ск.'!H23:L23,1)+LARGE('Ст.ю.ск.'!H23:L23,2)+LARGE('Ст.ю.ск.'!H23:L23,3)</f>
        <v>57.15</v>
      </c>
    </row>
    <row r="24" spans="1:13" s="2" customFormat="1" ht="12.75" customHeight="1">
      <c r="A24" s="100">
        <v>18</v>
      </c>
      <c r="B24" s="52" t="s">
        <v>377</v>
      </c>
      <c r="C24" s="54" t="s">
        <v>58</v>
      </c>
      <c r="D24" s="118">
        <v>2003</v>
      </c>
      <c r="E24" s="28">
        <v>16.8</v>
      </c>
      <c r="F24" s="28">
        <v>0</v>
      </c>
      <c r="G24" s="28">
        <v>32</v>
      </c>
      <c r="H24" s="22">
        <v>0</v>
      </c>
      <c r="I24" s="22">
        <v>24.8</v>
      </c>
      <c r="J24" s="22">
        <v>0</v>
      </c>
      <c r="K24" s="22">
        <v>0</v>
      </c>
      <c r="L24" s="22">
        <v>0</v>
      </c>
      <c r="M24" s="115">
        <f>LARGE('Ст.ю.ск.'!E24:G24,1)+LARGE('Ст.ю.ск.'!H24:L24,1)+LARGE('Ст.ю.ск.'!H24:L24,2)+LARGE('Ст.ю.ск.'!H24:L24,3)</f>
        <v>56.8</v>
      </c>
    </row>
    <row r="25" spans="1:13" s="2" customFormat="1" ht="12.75" customHeight="1">
      <c r="A25" s="100">
        <v>19</v>
      </c>
      <c r="B25" s="52" t="s">
        <v>441</v>
      </c>
      <c r="C25" s="75" t="s">
        <v>308</v>
      </c>
      <c r="D25" s="118">
        <v>2003</v>
      </c>
      <c r="E25" s="28">
        <v>0</v>
      </c>
      <c r="F25" s="28">
        <v>0</v>
      </c>
      <c r="G25" s="28">
        <v>0</v>
      </c>
      <c r="H25" s="22">
        <v>0</v>
      </c>
      <c r="I25" s="22">
        <v>19.200000000000003</v>
      </c>
      <c r="J25" s="22">
        <v>0</v>
      </c>
      <c r="K25" s="22">
        <v>27.16</v>
      </c>
      <c r="L25" s="24">
        <v>8.075</v>
      </c>
      <c r="M25" s="115">
        <f>LARGE('Ст.ю.ск.'!E25:G25,1)+LARGE('Ст.ю.ск.'!H25:L25,1)+LARGE('Ст.ю.ск.'!H25:L25,2)+LARGE('Ст.ю.ск.'!H25:L25,3)</f>
        <v>54.435</v>
      </c>
    </row>
    <row r="26" spans="1:13" s="2" customFormat="1" ht="12.75" customHeight="1">
      <c r="A26" s="100">
        <v>20</v>
      </c>
      <c r="B26" s="119" t="s">
        <v>386</v>
      </c>
      <c r="C26" s="54" t="s">
        <v>182</v>
      </c>
      <c r="D26" s="120">
        <v>2002</v>
      </c>
      <c r="E26" s="22">
        <v>0</v>
      </c>
      <c r="F26" s="22">
        <v>0</v>
      </c>
      <c r="G26" s="22">
        <v>0</v>
      </c>
      <c r="H26" s="22">
        <v>0</v>
      </c>
      <c r="I26" s="22">
        <v>6</v>
      </c>
      <c r="J26" s="22">
        <v>1</v>
      </c>
      <c r="K26" s="22">
        <v>23.28</v>
      </c>
      <c r="L26" s="24">
        <v>24.7</v>
      </c>
      <c r="M26" s="115">
        <f>LARGE('Ст.ю.ск.'!E26:G26,1)+LARGE('Ст.ю.ск.'!H26:L26,1)+LARGE('Ст.ю.ск.'!H26:L26,2)+LARGE('Ст.ю.ск.'!H26:L26,3)</f>
        <v>53.980000000000004</v>
      </c>
    </row>
    <row r="27" spans="1:13" s="2" customFormat="1" ht="12.75" customHeight="1">
      <c r="A27" s="100">
        <v>21</v>
      </c>
      <c r="B27" s="64" t="s">
        <v>442</v>
      </c>
      <c r="C27" s="64" t="s">
        <v>158</v>
      </c>
      <c r="D27" s="120">
        <v>2002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14</v>
      </c>
      <c r="K27" s="22">
        <v>35.89</v>
      </c>
      <c r="L27" s="24">
        <v>3.8</v>
      </c>
      <c r="M27" s="115">
        <f>LARGE('Ст.ю.ск.'!E27:G27,1)+LARGE('Ст.ю.ск.'!H27:L27,1)+LARGE('Ст.ю.ск.'!H27:L27,2)+LARGE('Ст.ю.ск.'!H27:L27,3)</f>
        <v>53.69</v>
      </c>
    </row>
    <row r="28" spans="1:13" s="2" customFormat="1" ht="12.75" customHeight="1">
      <c r="A28" s="100">
        <v>22</v>
      </c>
      <c r="B28" s="52" t="s">
        <v>443</v>
      </c>
      <c r="C28" s="54" t="s">
        <v>33</v>
      </c>
      <c r="D28" s="118">
        <v>2002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18</v>
      </c>
      <c r="K28" s="22">
        <v>32.98</v>
      </c>
      <c r="L28" s="22">
        <v>0</v>
      </c>
      <c r="M28" s="115">
        <f>LARGE('Ст.ю.ск.'!E28:G28,1)+LARGE('Ст.ю.ск.'!H28:L28,1)+LARGE('Ст.ю.ск.'!H28:L28,2)+LARGE('Ст.ю.ск.'!H28:L28,3)</f>
        <v>50.98</v>
      </c>
    </row>
    <row r="29" spans="1:13" s="2" customFormat="1" ht="12.75" customHeight="1">
      <c r="A29" s="100">
        <v>23</v>
      </c>
      <c r="B29" s="34" t="s">
        <v>373</v>
      </c>
      <c r="C29" s="76" t="s">
        <v>24</v>
      </c>
      <c r="D29" s="101">
        <v>2002</v>
      </c>
      <c r="E29" s="22">
        <v>0</v>
      </c>
      <c r="F29" s="22">
        <v>0</v>
      </c>
      <c r="G29" s="22">
        <v>0</v>
      </c>
      <c r="H29" s="22">
        <v>0</v>
      </c>
      <c r="I29" s="22">
        <v>20</v>
      </c>
      <c r="J29" s="22">
        <v>4</v>
      </c>
      <c r="K29" s="22">
        <v>25.22</v>
      </c>
      <c r="L29" s="22">
        <v>0</v>
      </c>
      <c r="M29" s="115">
        <f>LARGE('Ст.ю.ск.'!E29:G29,1)+LARGE('Ст.ю.ск.'!H29:L29,1)+LARGE('Ст.ю.ск.'!H29:L29,2)+LARGE('Ст.ю.ск.'!H29:L29,3)</f>
        <v>49.22</v>
      </c>
    </row>
    <row r="30" spans="1:13" s="2" customFormat="1" ht="12.75" customHeight="1">
      <c r="A30" s="100">
        <v>24</v>
      </c>
      <c r="B30" s="36" t="s">
        <v>393</v>
      </c>
      <c r="C30" s="54" t="s">
        <v>129</v>
      </c>
      <c r="D30" s="118">
        <v>2002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11</v>
      </c>
      <c r="K30" s="22">
        <v>7.76</v>
      </c>
      <c r="L30" s="24">
        <v>26.6</v>
      </c>
      <c r="M30" s="115">
        <f>LARGE('Ст.ю.ск.'!E30:G30,1)+LARGE('Ст.ю.ск.'!H30:L30,1)+LARGE('Ст.ю.ск.'!H30:L30,2)+LARGE('Ст.ю.ск.'!H30:L30,3)</f>
        <v>45.36</v>
      </c>
    </row>
    <row r="31" spans="1:13" s="2" customFormat="1" ht="12.75" customHeight="1">
      <c r="A31" s="100">
        <v>25</v>
      </c>
      <c r="B31" s="52" t="s">
        <v>402</v>
      </c>
      <c r="C31" s="54" t="s">
        <v>83</v>
      </c>
      <c r="D31" s="118">
        <v>2003</v>
      </c>
      <c r="E31" s="28">
        <v>0</v>
      </c>
      <c r="F31" s="28">
        <v>0</v>
      </c>
      <c r="G31" s="28">
        <v>0</v>
      </c>
      <c r="H31" s="22">
        <v>0</v>
      </c>
      <c r="I31" s="22">
        <v>5.2</v>
      </c>
      <c r="J31" s="22">
        <v>0</v>
      </c>
      <c r="K31" s="22">
        <v>0</v>
      </c>
      <c r="L31" s="24">
        <v>32.3</v>
      </c>
      <c r="M31" s="115">
        <f>LARGE('Ст.ю.ск.'!E31:G31,1)+LARGE('Ст.ю.ск.'!H31:L31,1)+LARGE('Ст.ю.ск.'!H31:L31,2)+LARGE('Ст.ю.ск.'!H31:L31,3)</f>
        <v>37.5</v>
      </c>
    </row>
    <row r="32" spans="1:13" s="2" customFormat="1" ht="12.75" customHeight="1">
      <c r="A32" s="100">
        <v>26</v>
      </c>
      <c r="B32" s="48" t="s">
        <v>383</v>
      </c>
      <c r="C32" s="64" t="s">
        <v>83</v>
      </c>
      <c r="D32" s="120">
        <v>2002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2">
        <v>13.58</v>
      </c>
      <c r="L32" s="24">
        <v>20.9</v>
      </c>
      <c r="M32" s="115">
        <f>LARGE('Ст.ю.ск.'!E32:G32,1)+LARGE('Ст.ю.ск.'!H32:L32,1)+LARGE('Ст.ю.ск.'!H32:L32,2)+LARGE('Ст.ю.ск.'!H32:L32,3)</f>
        <v>34.48</v>
      </c>
    </row>
    <row r="33" spans="1:13" s="2" customFormat="1" ht="12.75" customHeight="1">
      <c r="A33" s="100">
        <v>27</v>
      </c>
      <c r="B33" s="52" t="s">
        <v>444</v>
      </c>
      <c r="C33" s="75" t="s">
        <v>145</v>
      </c>
      <c r="D33" s="118">
        <v>2003</v>
      </c>
      <c r="E33" s="28">
        <v>0</v>
      </c>
      <c r="F33" s="28">
        <v>0</v>
      </c>
      <c r="G33" s="28">
        <v>0</v>
      </c>
      <c r="H33" s="22">
        <v>0</v>
      </c>
      <c r="I33" s="22">
        <v>32</v>
      </c>
      <c r="J33" s="22">
        <v>0</v>
      </c>
      <c r="K33" s="22">
        <v>0</v>
      </c>
      <c r="L33" s="22">
        <v>0</v>
      </c>
      <c r="M33" s="115">
        <f>LARGE('Ст.ю.ск.'!E33:G33,1)+LARGE('Ст.ю.ск.'!H33:L33,1)+LARGE('Ст.ю.ск.'!H33:L33,2)+LARGE('Ст.ю.ск.'!H33:L33,3)</f>
        <v>32</v>
      </c>
    </row>
    <row r="34" spans="1:13" s="2" customFormat="1" ht="12.75" customHeight="1">
      <c r="A34" s="100">
        <v>28</v>
      </c>
      <c r="B34" s="121" t="s">
        <v>420</v>
      </c>
      <c r="C34" s="75" t="s">
        <v>24</v>
      </c>
      <c r="D34" s="118">
        <v>2003</v>
      </c>
      <c r="E34" s="28">
        <v>0</v>
      </c>
      <c r="F34" s="28">
        <v>0</v>
      </c>
      <c r="G34" s="28">
        <v>0</v>
      </c>
      <c r="H34" s="22">
        <v>0</v>
      </c>
      <c r="I34" s="22">
        <v>27.200000000000003</v>
      </c>
      <c r="J34" s="22">
        <v>0</v>
      </c>
      <c r="K34" s="22">
        <v>2.91</v>
      </c>
      <c r="L34" s="22">
        <v>0</v>
      </c>
      <c r="M34" s="115">
        <f>LARGE('Ст.ю.ск.'!E34:G34,1)+LARGE('Ст.ю.ск.'!H34:L34,1)+LARGE('Ст.ю.ск.'!H34:L34,2)+LARGE('Ст.ю.ск.'!H34:L34,3)</f>
        <v>30.110000000000003</v>
      </c>
    </row>
    <row r="35" spans="1:13" s="2" customFormat="1" ht="12.75" customHeight="1">
      <c r="A35" s="100">
        <v>29</v>
      </c>
      <c r="B35" s="52" t="s">
        <v>445</v>
      </c>
      <c r="C35" s="54" t="s">
        <v>24</v>
      </c>
      <c r="D35" s="118">
        <v>2003</v>
      </c>
      <c r="E35" s="28">
        <v>0</v>
      </c>
      <c r="F35" s="28">
        <v>0</v>
      </c>
      <c r="G35" s="28">
        <v>0</v>
      </c>
      <c r="H35" s="22">
        <v>0</v>
      </c>
      <c r="I35" s="22">
        <v>0</v>
      </c>
      <c r="J35" s="22">
        <v>0</v>
      </c>
      <c r="K35" s="22">
        <v>8.73</v>
      </c>
      <c r="L35" s="24">
        <v>15.2</v>
      </c>
      <c r="M35" s="115">
        <f>LARGE('Ст.ю.ск.'!E35:G35,1)+LARGE('Ст.ю.ск.'!H35:L35,1)+LARGE('Ст.ю.ск.'!H35:L35,2)+LARGE('Ст.ю.ск.'!H35:L35,3)</f>
        <v>23.93</v>
      </c>
    </row>
    <row r="36" spans="1:13" s="2" customFormat="1" ht="12.75" customHeight="1">
      <c r="A36" s="100">
        <v>30</v>
      </c>
      <c r="B36" s="52" t="s">
        <v>446</v>
      </c>
      <c r="C36" s="54" t="s">
        <v>51</v>
      </c>
      <c r="D36" s="118">
        <v>2003</v>
      </c>
      <c r="E36" s="28">
        <v>0</v>
      </c>
      <c r="F36" s="28">
        <v>0</v>
      </c>
      <c r="G36" s="28">
        <v>0</v>
      </c>
      <c r="H36" s="22">
        <v>0</v>
      </c>
      <c r="I36" s="22">
        <v>11.2</v>
      </c>
      <c r="J36" s="22">
        <v>0</v>
      </c>
      <c r="K36" s="22">
        <v>5.82</v>
      </c>
      <c r="L36" s="24">
        <v>6.65</v>
      </c>
      <c r="M36" s="115">
        <f>LARGE('Ст.ю.ск.'!E36:G36,1)+LARGE('Ст.ю.ск.'!H36:L36,1)+LARGE('Ст.ю.ск.'!H36:L36,2)+LARGE('Ст.ю.ск.'!H36:L36,3)</f>
        <v>23.67</v>
      </c>
    </row>
    <row r="37" spans="1:13" s="2" customFormat="1" ht="12.75" customHeight="1">
      <c r="A37" s="100">
        <v>31</v>
      </c>
      <c r="B37" s="36" t="s">
        <v>384</v>
      </c>
      <c r="C37" s="64" t="s">
        <v>33</v>
      </c>
      <c r="D37" s="118">
        <v>2003</v>
      </c>
      <c r="E37" s="28">
        <v>0</v>
      </c>
      <c r="F37" s="28">
        <v>0</v>
      </c>
      <c r="G37" s="28">
        <v>0</v>
      </c>
      <c r="H37" s="22">
        <v>0</v>
      </c>
      <c r="I37" s="22">
        <v>6.4</v>
      </c>
      <c r="J37" s="22">
        <v>0</v>
      </c>
      <c r="K37" s="22">
        <v>6.79</v>
      </c>
      <c r="L37" s="24">
        <v>9.5</v>
      </c>
      <c r="M37" s="115">
        <f>LARGE('Ст.ю.ск.'!E37:G37,1)+LARGE('Ст.ю.ск.'!H37:L37,1)+LARGE('Ст.ю.ск.'!H37:L37,2)+LARGE('Ст.ю.ск.'!H37:L37,3)</f>
        <v>22.689999999999998</v>
      </c>
    </row>
    <row r="38" spans="1:13" s="2" customFormat="1" ht="12.75" customHeight="1">
      <c r="A38" s="100">
        <v>32</v>
      </c>
      <c r="B38" s="52" t="s">
        <v>447</v>
      </c>
      <c r="C38" s="75" t="s">
        <v>114</v>
      </c>
      <c r="D38" s="118">
        <v>2003</v>
      </c>
      <c r="E38" s="28">
        <v>0</v>
      </c>
      <c r="F38" s="28">
        <v>0</v>
      </c>
      <c r="G38" s="28">
        <v>0</v>
      </c>
      <c r="H38" s="22">
        <v>0</v>
      </c>
      <c r="I38" s="22">
        <v>22.4</v>
      </c>
      <c r="J38" s="22">
        <v>0</v>
      </c>
      <c r="K38" s="22">
        <v>0</v>
      </c>
      <c r="L38" s="22">
        <v>0</v>
      </c>
      <c r="M38" s="115">
        <f>LARGE('Ст.ю.ск.'!E38:G38,1)+LARGE('Ст.ю.ск.'!H38:L38,1)+LARGE('Ст.ю.ск.'!H38:L38,2)+LARGE('Ст.ю.ск.'!H38:L38,3)</f>
        <v>22.4</v>
      </c>
    </row>
    <row r="39" spans="1:13" s="2" customFormat="1" ht="12.75" customHeight="1">
      <c r="A39" s="100">
        <v>33</v>
      </c>
      <c r="B39" s="119" t="s">
        <v>448</v>
      </c>
      <c r="C39" s="67" t="s">
        <v>145</v>
      </c>
      <c r="D39" s="118">
        <v>2003</v>
      </c>
      <c r="E39" s="28">
        <v>0</v>
      </c>
      <c r="F39" s="28">
        <v>0</v>
      </c>
      <c r="G39" s="28">
        <v>0</v>
      </c>
      <c r="H39" s="22">
        <v>0</v>
      </c>
      <c r="I39" s="22">
        <v>9.600000000000001</v>
      </c>
      <c r="J39" s="22">
        <v>0</v>
      </c>
      <c r="K39" s="22">
        <v>0</v>
      </c>
      <c r="L39" s="24">
        <v>11.4</v>
      </c>
      <c r="M39" s="115">
        <f>LARGE('Ст.ю.ск.'!E39:G39,1)+LARGE('Ст.ю.ск.'!H39:L39,1)+LARGE('Ст.ю.ск.'!H39:L39,2)+LARGE('Ст.ю.ск.'!H39:L39,3)</f>
        <v>21</v>
      </c>
    </row>
    <row r="40" spans="1:13" s="2" customFormat="1" ht="12.75" customHeight="1">
      <c r="A40" s="100">
        <v>34</v>
      </c>
      <c r="B40" s="119" t="s">
        <v>449</v>
      </c>
      <c r="C40" s="54" t="s">
        <v>33</v>
      </c>
      <c r="D40" s="118">
        <v>2003</v>
      </c>
      <c r="E40" s="28">
        <v>0</v>
      </c>
      <c r="F40" s="28">
        <v>0</v>
      </c>
      <c r="G40" s="28">
        <v>0</v>
      </c>
      <c r="H40" s="22">
        <v>0</v>
      </c>
      <c r="I40" s="22">
        <v>14.4</v>
      </c>
      <c r="J40" s="22">
        <v>0</v>
      </c>
      <c r="K40" s="22">
        <v>4.365</v>
      </c>
      <c r="L40" s="22">
        <v>0</v>
      </c>
      <c r="M40" s="115">
        <f>LARGE('Ст.ю.ск.'!E40:G40,1)+LARGE('Ст.ю.ск.'!H40:L40,1)+LARGE('Ст.ю.ск.'!H40:L40,2)+LARGE('Ст.ю.ск.'!H40:L40,3)</f>
        <v>18.765</v>
      </c>
    </row>
    <row r="41" spans="1:13" s="2" customFormat="1" ht="12.75" customHeight="1">
      <c r="A41" s="100">
        <v>35</v>
      </c>
      <c r="B41" s="52" t="s">
        <v>450</v>
      </c>
      <c r="C41" s="75" t="s">
        <v>60</v>
      </c>
      <c r="D41" s="118">
        <v>2003</v>
      </c>
      <c r="E41" s="28">
        <v>0</v>
      </c>
      <c r="F41" s="28">
        <v>0</v>
      </c>
      <c r="G41" s="28">
        <v>0</v>
      </c>
      <c r="H41" s="22">
        <v>0</v>
      </c>
      <c r="I41" s="22">
        <v>17.6</v>
      </c>
      <c r="J41" s="22">
        <v>0</v>
      </c>
      <c r="K41" s="22">
        <v>0</v>
      </c>
      <c r="L41" s="22">
        <v>0</v>
      </c>
      <c r="M41" s="115">
        <f>LARGE('Ст.ю.ск.'!E41:G41,1)+LARGE('Ст.ю.ск.'!H41:L41,1)+LARGE('Ст.ю.ск.'!H41:L41,2)+LARGE('Ст.ю.ск.'!H41:L41,3)</f>
        <v>17.6</v>
      </c>
    </row>
    <row r="42" spans="1:13" s="2" customFormat="1" ht="12.75" customHeight="1">
      <c r="A42" s="100">
        <v>36</v>
      </c>
      <c r="B42" s="52" t="s">
        <v>451</v>
      </c>
      <c r="C42" s="54" t="s">
        <v>60</v>
      </c>
      <c r="D42" s="118">
        <v>2002</v>
      </c>
      <c r="E42" s="22">
        <v>0</v>
      </c>
      <c r="F42" s="22">
        <v>0</v>
      </c>
      <c r="G42" s="22">
        <v>0</v>
      </c>
      <c r="H42" s="22">
        <v>0</v>
      </c>
      <c r="I42" s="22">
        <v>17</v>
      </c>
      <c r="J42" s="22">
        <v>0</v>
      </c>
      <c r="K42" s="22">
        <v>0</v>
      </c>
      <c r="L42" s="22">
        <v>0</v>
      </c>
      <c r="M42" s="115">
        <f>LARGE('Ст.ю.ск.'!E42:G42,1)+LARGE('Ст.ю.ск.'!H42:L42,1)+LARGE('Ст.ю.ск.'!H42:L42,2)+LARGE('Ст.ю.ск.'!H42:L42,3)</f>
        <v>17</v>
      </c>
    </row>
    <row r="43" spans="1:13" s="2" customFormat="1" ht="12.75" customHeight="1">
      <c r="A43" s="100">
        <v>37</v>
      </c>
      <c r="B43" s="52" t="s">
        <v>394</v>
      </c>
      <c r="C43" s="75" t="s">
        <v>129</v>
      </c>
      <c r="D43" s="118">
        <v>2003</v>
      </c>
      <c r="E43" s="28">
        <v>0</v>
      </c>
      <c r="F43" s="28">
        <v>0</v>
      </c>
      <c r="G43" s="28">
        <v>0</v>
      </c>
      <c r="H43" s="22">
        <v>0</v>
      </c>
      <c r="I43" s="22">
        <v>16</v>
      </c>
      <c r="J43" s="22">
        <v>0</v>
      </c>
      <c r="K43" s="22">
        <v>0</v>
      </c>
      <c r="L43" s="22">
        <v>0</v>
      </c>
      <c r="M43" s="115">
        <f>LARGE('Ст.ю.ск.'!E43:G43,1)+LARGE('Ст.ю.ск.'!H43:L43,1)+LARGE('Ст.ю.ск.'!H43:L43,2)+LARGE('Ст.ю.ск.'!H43:L43,3)</f>
        <v>16</v>
      </c>
    </row>
    <row r="44" spans="1:13" s="2" customFormat="1" ht="12.75" customHeight="1">
      <c r="A44" s="100">
        <v>38</v>
      </c>
      <c r="B44" s="36" t="s">
        <v>388</v>
      </c>
      <c r="C44" s="64" t="s">
        <v>26</v>
      </c>
      <c r="D44" s="118">
        <v>2003</v>
      </c>
      <c r="E44" s="28">
        <v>0</v>
      </c>
      <c r="F44" s="28">
        <v>0</v>
      </c>
      <c r="G44" s="28">
        <v>0</v>
      </c>
      <c r="H44" s="22">
        <v>0</v>
      </c>
      <c r="I44" s="22">
        <v>0</v>
      </c>
      <c r="J44" s="22">
        <v>0</v>
      </c>
      <c r="K44" s="22">
        <v>0</v>
      </c>
      <c r="L44" s="24">
        <v>13.3</v>
      </c>
      <c r="M44" s="115">
        <f>LARGE('Ст.ю.ск.'!E44:G44,1)+LARGE('Ст.ю.ск.'!H44:L44,1)+LARGE('Ст.ю.ск.'!H44:L44,2)+LARGE('Ст.ю.ск.'!H44:L44,3)</f>
        <v>13.3</v>
      </c>
    </row>
    <row r="45" spans="1:13" s="2" customFormat="1" ht="12.75" customHeight="1">
      <c r="A45" s="100">
        <v>39</v>
      </c>
      <c r="B45" s="64" t="s">
        <v>379</v>
      </c>
      <c r="C45" s="64" t="s">
        <v>380</v>
      </c>
      <c r="D45" s="120">
        <v>2002</v>
      </c>
      <c r="E45" s="22">
        <v>0</v>
      </c>
      <c r="F45" s="22">
        <v>0</v>
      </c>
      <c r="G45" s="22">
        <v>0</v>
      </c>
      <c r="H45" s="22">
        <v>0</v>
      </c>
      <c r="I45" s="22">
        <v>7</v>
      </c>
      <c r="J45" s="22">
        <v>2</v>
      </c>
      <c r="K45" s="22">
        <v>0</v>
      </c>
      <c r="L45" s="24">
        <v>2.85</v>
      </c>
      <c r="M45" s="115">
        <f>LARGE('Ст.ю.ск.'!E45:G45,1)+LARGE('Ст.ю.ск.'!H45:L45,1)+LARGE('Ст.ю.ск.'!H45:L45,2)+LARGE('Ст.ю.ск.'!H45:L45,3)</f>
        <v>11.85</v>
      </c>
    </row>
    <row r="46" spans="1:13" s="2" customFormat="1" ht="12.75" customHeight="1">
      <c r="A46" s="100">
        <v>40</v>
      </c>
      <c r="B46" s="48" t="s">
        <v>374</v>
      </c>
      <c r="C46" s="76" t="s">
        <v>30</v>
      </c>
      <c r="D46" s="118">
        <v>2002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2">
        <v>10.67</v>
      </c>
      <c r="L46" s="22">
        <v>0</v>
      </c>
      <c r="M46" s="115">
        <f>LARGE('Ст.ю.ск.'!E46:G46,1)+LARGE('Ст.ю.ск.'!H46:L46,1)+LARGE('Ст.ю.ск.'!H46:L46,2)+LARGE('Ст.ю.ск.'!H46:L46,3)</f>
        <v>10.67</v>
      </c>
    </row>
    <row r="47" spans="1:13" s="2" customFormat="1" ht="12.75" customHeight="1">
      <c r="A47" s="100">
        <v>41</v>
      </c>
      <c r="B47" s="52" t="s">
        <v>452</v>
      </c>
      <c r="C47" s="75" t="s">
        <v>129</v>
      </c>
      <c r="D47" s="118">
        <v>2003</v>
      </c>
      <c r="E47" s="28">
        <v>0</v>
      </c>
      <c r="F47" s="28">
        <v>0</v>
      </c>
      <c r="G47" s="28">
        <v>0</v>
      </c>
      <c r="H47" s="22">
        <v>0</v>
      </c>
      <c r="I47" s="22">
        <v>8</v>
      </c>
      <c r="J47" s="22">
        <v>0</v>
      </c>
      <c r="K47" s="22">
        <v>0</v>
      </c>
      <c r="L47" s="22">
        <v>0</v>
      </c>
      <c r="M47" s="115">
        <f>LARGE('Ст.ю.ск.'!E47:G47,1)+LARGE('Ст.ю.ск.'!H47:L47,1)+LARGE('Ст.ю.ск.'!H47:L47,2)+LARGE('Ст.ю.ск.'!H47:L47,3)</f>
        <v>8</v>
      </c>
    </row>
    <row r="48" spans="1:13" s="2" customFormat="1" ht="12.75" customHeight="1">
      <c r="A48" s="100">
        <v>42</v>
      </c>
      <c r="B48" s="36" t="s">
        <v>453</v>
      </c>
      <c r="C48" s="75" t="s">
        <v>129</v>
      </c>
      <c r="D48" s="118">
        <v>2003</v>
      </c>
      <c r="E48" s="28">
        <v>0</v>
      </c>
      <c r="F48" s="28">
        <v>0</v>
      </c>
      <c r="G48" s="28">
        <v>0</v>
      </c>
      <c r="H48" s="22">
        <v>0</v>
      </c>
      <c r="I48" s="22">
        <v>7.2</v>
      </c>
      <c r="J48" s="22">
        <v>0</v>
      </c>
      <c r="K48" s="22">
        <v>0</v>
      </c>
      <c r="L48" s="22">
        <v>0</v>
      </c>
      <c r="M48" s="115">
        <f>LARGE('Ст.ю.ск.'!E48:G48,1)+LARGE('Ст.ю.ск.'!H48:L48,1)+LARGE('Ст.ю.ск.'!H48:L48,2)+LARGE('Ст.ю.ск.'!H48:L48,3)</f>
        <v>7.2</v>
      </c>
    </row>
    <row r="49" spans="1:13" s="2" customFormat="1" ht="12.75" customHeight="1">
      <c r="A49" s="100">
        <v>43</v>
      </c>
      <c r="B49" s="48" t="s">
        <v>413</v>
      </c>
      <c r="C49" s="75" t="s">
        <v>145</v>
      </c>
      <c r="D49" s="120">
        <v>2002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4">
        <v>5.7</v>
      </c>
      <c r="M49" s="115">
        <f>LARGE('Ст.ю.ск.'!E49:G49,1)+LARGE('Ст.ю.ск.'!H49:L49,1)+LARGE('Ст.ю.ск.'!H49:L49,2)+LARGE('Ст.ю.ск.'!H49:L49,3)</f>
        <v>5.7</v>
      </c>
    </row>
    <row r="50" spans="1:13" s="2" customFormat="1" ht="12.75" customHeight="1">
      <c r="A50" s="100">
        <v>44</v>
      </c>
      <c r="B50" s="119" t="s">
        <v>376</v>
      </c>
      <c r="C50" s="54" t="s">
        <v>60</v>
      </c>
      <c r="D50" s="120">
        <v>2002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5</v>
      </c>
      <c r="K50" s="22">
        <v>0</v>
      </c>
      <c r="L50" s="22">
        <v>0</v>
      </c>
      <c r="M50" s="115">
        <f>LARGE('Ст.ю.ск.'!E50:G50,1)+LARGE('Ст.ю.ск.'!H50:L50,1)+LARGE('Ст.ю.ск.'!H50:L50,2)+LARGE('Ст.ю.ск.'!H50:L50,3)</f>
        <v>5</v>
      </c>
    </row>
    <row r="51" spans="1:13" s="2" customFormat="1" ht="12.75" customHeight="1">
      <c r="A51" s="100">
        <v>45</v>
      </c>
      <c r="B51" s="48" t="s">
        <v>405</v>
      </c>
      <c r="C51" s="75" t="s">
        <v>105</v>
      </c>
      <c r="D51" s="120">
        <v>2002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4">
        <v>4.75</v>
      </c>
      <c r="M51" s="115">
        <f>LARGE('Ст.ю.ск.'!E51:G51,1)+LARGE('Ст.ю.ск.'!H51:L51,1)+LARGE('Ст.ю.ск.'!H51:L51,2)+LARGE('Ст.ю.ск.'!H51:L51,3)</f>
        <v>4.75</v>
      </c>
    </row>
    <row r="52" spans="1:13" s="2" customFormat="1" ht="12.75" customHeight="1">
      <c r="A52" s="100">
        <v>46</v>
      </c>
      <c r="B52" s="48" t="s">
        <v>454</v>
      </c>
      <c r="C52" s="76" t="s">
        <v>24</v>
      </c>
      <c r="D52" s="118">
        <v>2003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4.365</v>
      </c>
      <c r="L52" s="22">
        <v>0</v>
      </c>
      <c r="M52" s="115">
        <f>LARGE('Ст.ю.ск.'!E52:G52,1)+LARGE('Ст.ю.ск.'!H52:L52,1)+LARGE('Ст.ю.ск.'!H52:L52,2)+LARGE('Ст.ю.ск.'!H52:L52,3)</f>
        <v>4.365</v>
      </c>
    </row>
    <row r="53" spans="1:13" s="2" customFormat="1" ht="12.75" customHeight="1">
      <c r="A53" s="100">
        <v>47</v>
      </c>
      <c r="B53" s="36" t="s">
        <v>455</v>
      </c>
      <c r="C53" s="54" t="s">
        <v>51</v>
      </c>
      <c r="D53" s="118">
        <v>2003</v>
      </c>
      <c r="E53" s="28">
        <v>0</v>
      </c>
      <c r="F53" s="28">
        <v>0</v>
      </c>
      <c r="G53" s="28">
        <v>0</v>
      </c>
      <c r="H53" s="22">
        <v>0</v>
      </c>
      <c r="I53" s="22">
        <v>3.2</v>
      </c>
      <c r="J53" s="22">
        <v>0</v>
      </c>
      <c r="K53" s="22">
        <v>0</v>
      </c>
      <c r="L53" s="22">
        <v>0</v>
      </c>
      <c r="M53" s="115">
        <f>LARGE('Ст.ю.ск.'!E53:G53,1)+LARGE('Ст.ю.ск.'!H53:L53,1)+LARGE('Ст.ю.ск.'!H53:L53,2)+LARGE('Ст.ю.ск.'!H53:L53,3)</f>
        <v>3.2</v>
      </c>
    </row>
    <row r="54" spans="1:13" s="2" customFormat="1" ht="12.75" customHeight="1">
      <c r="A54" s="100">
        <v>48</v>
      </c>
      <c r="B54" s="121" t="s">
        <v>456</v>
      </c>
      <c r="C54" s="75" t="s">
        <v>158</v>
      </c>
      <c r="D54" s="118">
        <v>2003</v>
      </c>
      <c r="E54" s="28">
        <v>0</v>
      </c>
      <c r="F54" s="28">
        <v>0</v>
      </c>
      <c r="G54" s="28">
        <v>0</v>
      </c>
      <c r="H54" s="22">
        <v>0</v>
      </c>
      <c r="I54" s="22">
        <v>0</v>
      </c>
      <c r="J54" s="22">
        <v>0</v>
      </c>
      <c r="K54" s="22">
        <v>1.94</v>
      </c>
      <c r="L54" s="22">
        <v>0</v>
      </c>
      <c r="M54" s="115">
        <f>LARGE('Ст.ю.ск.'!E54:G54,1)+LARGE('Ст.ю.ск.'!H54:L54,1)+LARGE('Ст.ю.ск.'!H54:L54,2)+LARGE('Ст.ю.ск.'!H54:L54,3)</f>
        <v>1.94</v>
      </c>
    </row>
    <row r="55" spans="1:13" s="2" customFormat="1" ht="12.75" customHeight="1">
      <c r="A55" s="100">
        <v>49</v>
      </c>
      <c r="B55" s="36" t="s">
        <v>381</v>
      </c>
      <c r="C55" s="64" t="s">
        <v>60</v>
      </c>
      <c r="D55" s="118">
        <v>2003</v>
      </c>
      <c r="E55" s="28">
        <v>0</v>
      </c>
      <c r="F55" s="28">
        <v>0</v>
      </c>
      <c r="G55" s="28">
        <v>0</v>
      </c>
      <c r="H55" s="22">
        <v>0</v>
      </c>
      <c r="I55" s="22">
        <v>1.6</v>
      </c>
      <c r="J55" s="22">
        <v>0</v>
      </c>
      <c r="K55" s="22">
        <v>0</v>
      </c>
      <c r="L55" s="22">
        <v>0</v>
      </c>
      <c r="M55" s="115">
        <f>LARGE('Ст.ю.ск.'!E55:G55,1)+LARGE('Ст.ю.ск.'!H55:L55,1)+LARGE('Ст.ю.ск.'!H55:L55,2)+LARGE('Ст.ю.ск.'!H55:L55,3)</f>
        <v>1.6</v>
      </c>
    </row>
    <row r="56" spans="1:13" s="2" customFormat="1" ht="12.75" customHeight="1">
      <c r="A56" s="100">
        <v>50</v>
      </c>
      <c r="B56" s="121" t="s">
        <v>406</v>
      </c>
      <c r="C56" s="75" t="s">
        <v>83</v>
      </c>
      <c r="D56" s="118">
        <v>2003</v>
      </c>
      <c r="E56" s="28">
        <v>0</v>
      </c>
      <c r="F56" s="28">
        <v>0</v>
      </c>
      <c r="G56" s="28">
        <v>0</v>
      </c>
      <c r="H56" s="22">
        <v>0</v>
      </c>
      <c r="I56" s="22">
        <v>0</v>
      </c>
      <c r="J56" s="22">
        <v>0</v>
      </c>
      <c r="K56" s="22">
        <v>0</v>
      </c>
      <c r="L56" s="24">
        <v>1.425</v>
      </c>
      <c r="M56" s="115">
        <f>LARGE('Ст.ю.ск.'!E56:G56,1)+LARGE('Ст.ю.ск.'!H56:L56,1)+LARGE('Ст.ю.ск.'!H56:L56,2)+LARGE('Ст.ю.ск.'!H56:L56,3)</f>
        <v>1.425</v>
      </c>
    </row>
    <row r="57" spans="1:13" s="2" customFormat="1" ht="12.75" customHeight="1">
      <c r="A57" s="100">
        <v>50</v>
      </c>
      <c r="B57" s="48" t="s">
        <v>429</v>
      </c>
      <c r="C57" s="75" t="s">
        <v>145</v>
      </c>
      <c r="D57" s="120">
        <v>2002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4">
        <v>1.425</v>
      </c>
      <c r="M57" s="115">
        <f>LARGE('Ст.ю.ск.'!E57:G57,1)+LARGE('Ст.ю.ск.'!H57:L57,1)+LARGE('Ст.ю.ск.'!H57:L57,2)+LARGE('Ст.ю.ск.'!H57:L57,3)</f>
        <v>1.425</v>
      </c>
    </row>
    <row r="58" spans="1:13" s="2" customFormat="1" ht="12.75" customHeight="1">
      <c r="A58" s="100">
        <v>52</v>
      </c>
      <c r="B58" s="36" t="s">
        <v>457</v>
      </c>
      <c r="C58" s="64" t="s">
        <v>91</v>
      </c>
      <c r="D58" s="120">
        <v>2002</v>
      </c>
      <c r="E58" s="22">
        <v>0</v>
      </c>
      <c r="F58" s="22">
        <v>0</v>
      </c>
      <c r="G58" s="22">
        <v>0</v>
      </c>
      <c r="H58" s="22">
        <v>0</v>
      </c>
      <c r="I58" s="22">
        <v>1</v>
      </c>
      <c r="J58" s="22">
        <v>0</v>
      </c>
      <c r="K58" s="22">
        <v>0</v>
      </c>
      <c r="L58" s="22">
        <v>0</v>
      </c>
      <c r="M58" s="115">
        <f>LARGE('Ст.ю.ск.'!E58:G58,1)+LARGE('Ст.ю.ск.'!H58:L58,1)+LARGE('Ст.ю.ск.'!H58:L58,2)+LARGE('Ст.ю.ск.'!H58:L58,3)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6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6" width="9.375" style="37" customWidth="1"/>
    <col min="7" max="7" width="9.625" style="37" customWidth="1"/>
    <col min="8" max="8" width="10.50390625" style="37" customWidth="1"/>
    <col min="9" max="9" width="6.00390625" style="1" customWidth="1"/>
    <col min="10" max="16384" width="9.125" style="1" customWidth="1"/>
  </cols>
  <sheetData>
    <row r="1" spans="1:13" ht="16.5" customHeight="1">
      <c r="A1" s="4" t="s">
        <v>0</v>
      </c>
      <c r="D1" s="5"/>
      <c r="E1" s="2"/>
      <c r="F1" s="2"/>
      <c r="G1" s="3"/>
      <c r="H1" s="3"/>
      <c r="I1" s="5"/>
      <c r="J1" s="5"/>
      <c r="K1" s="5"/>
      <c r="L1" s="5"/>
      <c r="M1" s="5"/>
    </row>
    <row r="2" ht="15.75" customHeight="1">
      <c r="A2" s="4"/>
    </row>
    <row r="3" ht="15" customHeight="1">
      <c r="A3" s="7" t="s">
        <v>458</v>
      </c>
    </row>
    <row r="4" ht="12.75" customHeight="1"/>
    <row r="5" spans="1:9" ht="35.25" customHeight="1">
      <c r="A5" s="12" t="s">
        <v>2</v>
      </c>
      <c r="B5" s="49" t="s">
        <v>3</v>
      </c>
      <c r="C5" s="49" t="s">
        <v>4</v>
      </c>
      <c r="D5" s="12" t="s">
        <v>5</v>
      </c>
      <c r="E5" s="15" t="s">
        <v>10</v>
      </c>
      <c r="F5" s="15" t="s">
        <v>163</v>
      </c>
      <c r="G5" s="15" t="s">
        <v>74</v>
      </c>
      <c r="H5" s="15" t="s">
        <v>12</v>
      </c>
      <c r="I5" s="12" t="s">
        <v>13</v>
      </c>
    </row>
    <row r="6" spans="1:9" ht="12.75" customHeight="1">
      <c r="A6" s="12"/>
      <c r="B6" s="49"/>
      <c r="C6" s="49"/>
      <c r="D6" s="12"/>
      <c r="E6" s="18" t="s">
        <v>18</v>
      </c>
      <c r="F6" s="18" t="s">
        <v>17</v>
      </c>
      <c r="G6" s="18" t="s">
        <v>18</v>
      </c>
      <c r="H6" s="18" t="s">
        <v>18</v>
      </c>
      <c r="I6" s="12"/>
    </row>
    <row r="7" spans="1:9" ht="12.75" customHeight="1">
      <c r="A7" s="19">
        <v>1</v>
      </c>
      <c r="B7" s="57" t="s">
        <v>459</v>
      </c>
      <c r="C7" s="56" t="s">
        <v>99</v>
      </c>
      <c r="D7" s="95">
        <v>2004</v>
      </c>
      <c r="E7" s="24">
        <v>55</v>
      </c>
      <c r="F7" s="28">
        <v>0</v>
      </c>
      <c r="G7" s="28">
        <v>100</v>
      </c>
      <c r="H7" s="31">
        <v>65</v>
      </c>
      <c r="I7" s="26">
        <f>LARGE('Мл.ю.тр.'!E7:H7,1)+LARGE('Мл.ю.тр.'!E7:H7,2)+LARGE('Мл.ю.тр.'!E7:H7,3)</f>
        <v>220</v>
      </c>
    </row>
    <row r="8" spans="1:9" ht="12.75" customHeight="1">
      <c r="A8" s="19">
        <v>2</v>
      </c>
      <c r="B8" s="48" t="s">
        <v>460</v>
      </c>
      <c r="C8" s="50" t="s">
        <v>99</v>
      </c>
      <c r="D8" s="95">
        <v>2005</v>
      </c>
      <c r="E8" s="28">
        <v>0</v>
      </c>
      <c r="F8" s="22">
        <v>64</v>
      </c>
      <c r="G8" s="22">
        <v>80</v>
      </c>
      <c r="H8" s="25">
        <v>55</v>
      </c>
      <c r="I8" s="26">
        <f>LARGE('Мл.ю.тр.'!E8:H8,1)+LARGE('Мл.ю.тр.'!E8:H8,2)+LARGE('Мл.ю.тр.'!E8:H8,3)</f>
        <v>199</v>
      </c>
    </row>
    <row r="9" spans="1:9" ht="12.75" customHeight="1">
      <c r="A9" s="19">
        <v>3</v>
      </c>
      <c r="B9" s="48" t="s">
        <v>461</v>
      </c>
      <c r="C9" s="50" t="s">
        <v>26</v>
      </c>
      <c r="D9" s="95">
        <v>2004</v>
      </c>
      <c r="E9" s="24">
        <v>40</v>
      </c>
      <c r="F9" s="28">
        <v>0</v>
      </c>
      <c r="G9" s="28">
        <v>65</v>
      </c>
      <c r="H9" s="31">
        <v>80</v>
      </c>
      <c r="I9" s="26">
        <f>LARGE('Мл.ю.тр.'!E9:H9,1)+LARGE('Мл.ю.тр.'!E9:H9,2)+LARGE('Мл.ю.тр.'!E9:H9,3)</f>
        <v>185</v>
      </c>
    </row>
    <row r="10" spans="1:9" ht="12.75" customHeight="1">
      <c r="A10" s="19">
        <v>4</v>
      </c>
      <c r="B10" s="48" t="s">
        <v>462</v>
      </c>
      <c r="C10" s="50" t="s">
        <v>58</v>
      </c>
      <c r="D10" s="95">
        <v>2005</v>
      </c>
      <c r="E10" s="28">
        <v>0</v>
      </c>
      <c r="F10" s="22">
        <v>80</v>
      </c>
      <c r="G10" s="22">
        <v>47</v>
      </c>
      <c r="H10" s="25">
        <v>47</v>
      </c>
      <c r="I10" s="26">
        <f>LARGE('Мл.ю.тр.'!E10:H10,1)+LARGE('Мл.ю.тр.'!E10:H10,2)+LARGE('Мл.ю.тр.'!E10:H10,3)</f>
        <v>174</v>
      </c>
    </row>
    <row r="11" spans="1:9" ht="12.75" customHeight="1">
      <c r="A11" s="19">
        <v>5</v>
      </c>
      <c r="B11" s="48" t="s">
        <v>463</v>
      </c>
      <c r="C11" s="50" t="s">
        <v>26</v>
      </c>
      <c r="D11" s="95">
        <v>2004</v>
      </c>
      <c r="E11" s="22">
        <v>0</v>
      </c>
      <c r="F11" s="28">
        <v>0</v>
      </c>
      <c r="G11" s="28">
        <v>51</v>
      </c>
      <c r="H11" s="31">
        <v>100</v>
      </c>
      <c r="I11" s="26">
        <f>LARGE('Мл.ю.тр.'!E11:H11,1)+LARGE('Мл.ю.тр.'!E11:H11,2)+LARGE('Мл.ю.тр.'!E11:H11,3)</f>
        <v>151</v>
      </c>
    </row>
    <row r="12" spans="1:9" ht="12.75" customHeight="1">
      <c r="A12" s="19">
        <v>6</v>
      </c>
      <c r="B12" s="48" t="s">
        <v>464</v>
      </c>
      <c r="C12" s="56" t="s">
        <v>99</v>
      </c>
      <c r="D12" s="95">
        <v>2005</v>
      </c>
      <c r="E12" s="28">
        <v>0</v>
      </c>
      <c r="F12" s="22">
        <v>40.800000000000004</v>
      </c>
      <c r="G12" s="22">
        <v>20</v>
      </c>
      <c r="H12" s="25">
        <v>51</v>
      </c>
      <c r="I12" s="26">
        <f>LARGE('Мл.ю.тр.'!E12:H12,1)+LARGE('Мл.ю.тр.'!E12:H12,2)+LARGE('Мл.ю.тр.'!E12:H12,3)</f>
        <v>111.80000000000001</v>
      </c>
    </row>
    <row r="13" spans="1:9" ht="12.75" customHeight="1">
      <c r="A13" s="19">
        <v>7</v>
      </c>
      <c r="B13" s="48" t="s">
        <v>465</v>
      </c>
      <c r="C13" s="50" t="s">
        <v>33</v>
      </c>
      <c r="D13" s="95">
        <v>2005</v>
      </c>
      <c r="E13" s="28">
        <v>0</v>
      </c>
      <c r="F13" s="22">
        <v>37.6</v>
      </c>
      <c r="G13" s="22">
        <v>37</v>
      </c>
      <c r="H13" s="25">
        <v>34</v>
      </c>
      <c r="I13" s="26">
        <f>LARGE('Мл.ю.тр.'!E13:H13,1)+LARGE('Мл.ю.тр.'!E13:H13,2)+LARGE('Мл.ю.тр.'!E13:H13,3)</f>
        <v>108.6</v>
      </c>
    </row>
    <row r="14" spans="1:9" ht="12.75" customHeight="1">
      <c r="A14" s="19">
        <v>8</v>
      </c>
      <c r="B14" s="48" t="s">
        <v>466</v>
      </c>
      <c r="C14" s="56" t="s">
        <v>99</v>
      </c>
      <c r="D14" s="95">
        <v>2005</v>
      </c>
      <c r="E14" s="28">
        <v>0</v>
      </c>
      <c r="F14" s="22">
        <v>52</v>
      </c>
      <c r="G14" s="22">
        <v>40</v>
      </c>
      <c r="H14" s="24">
        <v>0</v>
      </c>
      <c r="I14" s="26">
        <f>LARGE('Мл.ю.тр.'!E14:H14,1)+LARGE('Мл.ю.тр.'!E14:H14,2)+LARGE('Мл.ю.тр.'!E14:H14,3)</f>
        <v>92</v>
      </c>
    </row>
    <row r="15" spans="1:9" ht="12.75" customHeight="1">
      <c r="A15" s="19">
        <v>9</v>
      </c>
      <c r="B15" s="48" t="s">
        <v>467</v>
      </c>
      <c r="C15" s="50" t="s">
        <v>58</v>
      </c>
      <c r="D15" s="95">
        <v>2005</v>
      </c>
      <c r="E15" s="28">
        <v>0</v>
      </c>
      <c r="F15" s="22">
        <v>44</v>
      </c>
      <c r="G15" s="22">
        <v>2</v>
      </c>
      <c r="H15" s="25">
        <v>37</v>
      </c>
      <c r="I15" s="26">
        <f>LARGE('Мл.ю.тр.'!E15:H15,1)+LARGE('Мл.ю.тр.'!E15:H15,2)+LARGE('Мл.ю.тр.'!E15:H15,3)</f>
        <v>83</v>
      </c>
    </row>
    <row r="16" spans="1:9" ht="12.75" customHeight="1">
      <c r="A16" s="19">
        <v>10</v>
      </c>
      <c r="B16" s="48" t="s">
        <v>468</v>
      </c>
      <c r="C16" s="50" t="s">
        <v>145</v>
      </c>
      <c r="D16" s="95">
        <v>2004</v>
      </c>
      <c r="E16" s="28">
        <v>0</v>
      </c>
      <c r="F16" s="28">
        <v>0</v>
      </c>
      <c r="G16" s="28">
        <v>32.5</v>
      </c>
      <c r="H16" s="31">
        <v>43</v>
      </c>
      <c r="I16" s="26">
        <f>LARGE('Мл.ю.тр.'!E16:H16,1)+LARGE('Мл.ю.тр.'!E16:H16,2)+LARGE('Мл.ю.тр.'!E16:H16,3)</f>
        <v>75.5</v>
      </c>
    </row>
    <row r="17" spans="1:9" ht="12.75" customHeight="1">
      <c r="A17" s="19">
        <v>11</v>
      </c>
      <c r="B17" s="48" t="s">
        <v>469</v>
      </c>
      <c r="C17" s="50" t="s">
        <v>99</v>
      </c>
      <c r="D17" s="95">
        <v>2005</v>
      </c>
      <c r="E17" s="28">
        <v>0</v>
      </c>
      <c r="F17" s="22">
        <v>29.6</v>
      </c>
      <c r="G17" s="22">
        <v>27</v>
      </c>
      <c r="H17" s="24">
        <v>18</v>
      </c>
      <c r="I17" s="26">
        <f>LARGE('Мл.ю.тр.'!E17:H17,1)+LARGE('Мл.ю.тр.'!E17:H17,2)+LARGE('Мл.ю.тр.'!E17:H17,3)</f>
        <v>74.6</v>
      </c>
    </row>
    <row r="18" spans="1:9" ht="12.75" customHeight="1">
      <c r="A18" s="19">
        <v>12</v>
      </c>
      <c r="B18" s="57" t="s">
        <v>470</v>
      </c>
      <c r="C18" s="56" t="s">
        <v>182</v>
      </c>
      <c r="D18" s="95">
        <v>2004</v>
      </c>
      <c r="E18" s="22">
        <v>0</v>
      </c>
      <c r="F18" s="28">
        <v>0</v>
      </c>
      <c r="G18" s="28">
        <v>55</v>
      </c>
      <c r="H18" s="31">
        <v>10</v>
      </c>
      <c r="I18" s="26">
        <f>LARGE('Мл.ю.тр.'!E18:H18,1)+LARGE('Мл.ю.тр.'!E18:H18,2)+LARGE('Мл.ю.тр.'!E18:H18,3)</f>
        <v>65</v>
      </c>
    </row>
    <row r="19" spans="1:9" ht="12.75" customHeight="1">
      <c r="A19" s="19">
        <v>13</v>
      </c>
      <c r="B19" s="48" t="s">
        <v>471</v>
      </c>
      <c r="C19" s="50" t="s">
        <v>24</v>
      </c>
      <c r="D19" s="95">
        <v>2004</v>
      </c>
      <c r="E19" s="22">
        <v>0</v>
      </c>
      <c r="F19" s="28">
        <v>0</v>
      </c>
      <c r="G19" s="28">
        <v>24</v>
      </c>
      <c r="H19" s="31">
        <v>40</v>
      </c>
      <c r="I19" s="26">
        <f>LARGE('Мл.ю.тр.'!E19:H19,1)+LARGE('Мл.ю.тр.'!E19:H19,2)+LARGE('Мл.ю.тр.'!E19:H19,3)</f>
        <v>64</v>
      </c>
    </row>
    <row r="20" spans="1:9" ht="12.75" customHeight="1">
      <c r="A20" s="19">
        <v>14</v>
      </c>
      <c r="B20" s="48" t="s">
        <v>472</v>
      </c>
      <c r="C20" s="56" t="s">
        <v>99</v>
      </c>
      <c r="D20" s="95">
        <v>2005</v>
      </c>
      <c r="E20" s="28">
        <v>0</v>
      </c>
      <c r="F20" s="22">
        <v>1.6</v>
      </c>
      <c r="G20" s="22">
        <v>43</v>
      </c>
      <c r="H20" s="24">
        <v>18</v>
      </c>
      <c r="I20" s="26">
        <f>LARGE('Мл.ю.тр.'!E20:H20,1)+LARGE('Мл.ю.тр.'!E20:H20,2)+LARGE('Мл.ю.тр.'!E20:H20,3)</f>
        <v>62.6</v>
      </c>
    </row>
    <row r="21" spans="1:9" ht="12.75" customHeight="1">
      <c r="A21" s="19">
        <v>15</v>
      </c>
      <c r="B21" s="57" t="s">
        <v>473</v>
      </c>
      <c r="C21" s="47" t="s">
        <v>145</v>
      </c>
      <c r="D21" s="95">
        <v>2004</v>
      </c>
      <c r="E21" s="24">
        <v>31</v>
      </c>
      <c r="F21" s="28">
        <v>0</v>
      </c>
      <c r="G21" s="22">
        <v>0</v>
      </c>
      <c r="H21" s="25">
        <v>31</v>
      </c>
      <c r="I21" s="26">
        <f>LARGE('Мл.ю.тр.'!E21:H21,1)+LARGE('Мл.ю.тр.'!E21:H21,2)+LARGE('Мл.ю.тр.'!E21:H21,3)</f>
        <v>62</v>
      </c>
    </row>
    <row r="22" spans="1:9" ht="12.75" customHeight="1">
      <c r="A22" s="19">
        <v>16</v>
      </c>
      <c r="B22" s="48" t="s">
        <v>474</v>
      </c>
      <c r="C22" s="50" t="s">
        <v>99</v>
      </c>
      <c r="D22" s="95">
        <v>2004</v>
      </c>
      <c r="E22" s="51">
        <v>8</v>
      </c>
      <c r="F22" s="28">
        <v>0</v>
      </c>
      <c r="G22" s="28">
        <v>18</v>
      </c>
      <c r="H22" s="31">
        <v>28</v>
      </c>
      <c r="I22" s="26">
        <f>LARGE('Мл.ю.тр.'!E22:H22,1)+LARGE('Мл.ю.тр.'!E22:H22,2)+LARGE('Мл.ю.тр.'!E22:H22,3)</f>
        <v>54</v>
      </c>
    </row>
    <row r="23" spans="1:9" ht="12.75" customHeight="1">
      <c r="A23" s="19">
        <v>17</v>
      </c>
      <c r="B23" s="53" t="s">
        <v>475</v>
      </c>
      <c r="C23" s="47" t="s">
        <v>145</v>
      </c>
      <c r="D23" s="95">
        <v>2004</v>
      </c>
      <c r="E23" s="24">
        <v>18</v>
      </c>
      <c r="F23" s="28">
        <v>0</v>
      </c>
      <c r="G23" s="28">
        <v>22</v>
      </c>
      <c r="H23" s="31">
        <v>12</v>
      </c>
      <c r="I23" s="26">
        <f>LARGE('Мл.ю.тр.'!E23:H23,1)+LARGE('Мл.ю.тр.'!E23:H23,2)+LARGE('Мл.ю.тр.'!E23:H23,3)</f>
        <v>52</v>
      </c>
    </row>
    <row r="24" spans="1:9" ht="12.75" customHeight="1">
      <c r="A24" s="19">
        <v>18</v>
      </c>
      <c r="B24" s="48" t="s">
        <v>476</v>
      </c>
      <c r="C24" s="56" t="s">
        <v>28</v>
      </c>
      <c r="D24" s="95">
        <v>2004</v>
      </c>
      <c r="E24" s="51">
        <v>14</v>
      </c>
      <c r="F24" s="28">
        <v>0</v>
      </c>
      <c r="G24" s="28">
        <v>27</v>
      </c>
      <c r="H24" s="30">
        <v>5.5</v>
      </c>
      <c r="I24" s="26">
        <f>LARGE('Мл.ю.тр.'!E24:H24,1)+LARGE('Мл.ю.тр.'!E24:H24,2)+LARGE('Мл.ю.тр.'!E24:H24,3)</f>
        <v>46.5</v>
      </c>
    </row>
    <row r="25" spans="1:9" ht="12.75" customHeight="1">
      <c r="A25" s="19">
        <v>19</v>
      </c>
      <c r="B25" s="48" t="s">
        <v>477</v>
      </c>
      <c r="C25" s="50" t="s">
        <v>38</v>
      </c>
      <c r="D25" s="95">
        <v>2004</v>
      </c>
      <c r="E25" s="28">
        <v>0</v>
      </c>
      <c r="F25" s="28">
        <v>0</v>
      </c>
      <c r="G25" s="28">
        <v>15</v>
      </c>
      <c r="H25" s="31">
        <v>26</v>
      </c>
      <c r="I25" s="26">
        <f>LARGE('Мл.ю.тр.'!E25:H25,1)+LARGE('Мл.ю.тр.'!E25:H25,2)+LARGE('Мл.ю.тр.'!E25:H25,3)</f>
        <v>41</v>
      </c>
    </row>
    <row r="26" spans="1:9" ht="12.75" customHeight="1">
      <c r="A26" s="19">
        <v>20</v>
      </c>
      <c r="B26" s="57" t="s">
        <v>478</v>
      </c>
      <c r="C26" s="47" t="s">
        <v>114</v>
      </c>
      <c r="D26" s="95">
        <v>2004</v>
      </c>
      <c r="E26" s="24">
        <v>20</v>
      </c>
      <c r="F26" s="28">
        <v>0</v>
      </c>
      <c r="G26" s="22">
        <v>0</v>
      </c>
      <c r="H26" s="24">
        <v>18</v>
      </c>
      <c r="I26" s="26">
        <f>LARGE('Мл.ю.тр.'!E26:H26,1)+LARGE('Мл.ю.тр.'!E26:H26,2)+LARGE('Мл.ю.тр.'!E26:H26,3)</f>
        <v>38</v>
      </c>
    </row>
    <row r="27" spans="1:9" ht="12.75" customHeight="1">
      <c r="A27" s="19">
        <v>21</v>
      </c>
      <c r="B27" s="48" t="s">
        <v>479</v>
      </c>
      <c r="C27" s="56" t="s">
        <v>24</v>
      </c>
      <c r="D27" s="95">
        <v>2004</v>
      </c>
      <c r="E27" s="51">
        <v>12</v>
      </c>
      <c r="F27" s="28">
        <v>0</v>
      </c>
      <c r="G27" s="28">
        <v>7</v>
      </c>
      <c r="H27" s="30">
        <v>18</v>
      </c>
      <c r="I27" s="26">
        <f>LARGE('Мл.ю.тр.'!E27:H27,1)+LARGE('Мл.ю.тр.'!E27:H27,2)+LARGE('Мл.ю.тр.'!E27:H27,3)</f>
        <v>37</v>
      </c>
    </row>
    <row r="28" spans="1:9" ht="12.75" customHeight="1">
      <c r="A28" s="19">
        <v>22</v>
      </c>
      <c r="B28" s="121" t="s">
        <v>480</v>
      </c>
      <c r="C28" s="54" t="s">
        <v>58</v>
      </c>
      <c r="D28" s="107">
        <v>2005</v>
      </c>
      <c r="E28" s="28">
        <v>0</v>
      </c>
      <c r="F28" s="22">
        <v>34.4</v>
      </c>
      <c r="G28" s="22">
        <v>0</v>
      </c>
      <c r="H28" s="22">
        <v>0</v>
      </c>
      <c r="I28" s="26">
        <f>LARGE('Мл.ю.тр.'!E28:H28,1)+LARGE('Мл.ю.тр.'!E28:H28,2)+LARGE('Мл.ю.тр.'!E28:H28,3)</f>
        <v>34.4</v>
      </c>
    </row>
    <row r="29" spans="1:9" ht="12.75" customHeight="1">
      <c r="A29" s="19">
        <v>23</v>
      </c>
      <c r="B29" s="53" t="s">
        <v>481</v>
      </c>
      <c r="C29" s="46" t="s">
        <v>482</v>
      </c>
      <c r="D29" s="95">
        <v>2004</v>
      </c>
      <c r="E29" s="22">
        <v>0</v>
      </c>
      <c r="F29" s="28">
        <v>0</v>
      </c>
      <c r="G29" s="28">
        <v>15</v>
      </c>
      <c r="H29" s="30">
        <v>18</v>
      </c>
      <c r="I29" s="26">
        <f>LARGE('Мл.ю.тр.'!E29:H29,1)+LARGE('Мл.ю.тр.'!E29:H29,2)+LARGE('Мл.ю.тр.'!E29:H29,3)</f>
        <v>33</v>
      </c>
    </row>
    <row r="30" spans="1:9" ht="12.75" customHeight="1">
      <c r="A30" s="19">
        <v>24</v>
      </c>
      <c r="B30" s="48" t="s">
        <v>483</v>
      </c>
      <c r="C30" s="50" t="s">
        <v>145</v>
      </c>
      <c r="D30" s="95">
        <v>2005</v>
      </c>
      <c r="E30" s="28">
        <v>0</v>
      </c>
      <c r="F30" s="22">
        <v>0</v>
      </c>
      <c r="G30" s="22">
        <v>32.5</v>
      </c>
      <c r="H30" s="22">
        <v>0</v>
      </c>
      <c r="I30" s="26">
        <f>LARGE('Мл.ю.тр.'!E30:H30,1)+LARGE('Мл.ю.тр.'!E30:H30,2)+LARGE('Мл.ю.тр.'!E30:H30,3)</f>
        <v>32.5</v>
      </c>
    </row>
    <row r="31" spans="1:9" ht="12.75" customHeight="1">
      <c r="A31" s="19">
        <v>25</v>
      </c>
      <c r="B31" s="48" t="s">
        <v>484</v>
      </c>
      <c r="C31" s="50" t="s">
        <v>58</v>
      </c>
      <c r="D31" s="95">
        <v>2005</v>
      </c>
      <c r="E31" s="28">
        <v>0</v>
      </c>
      <c r="F31" s="22">
        <v>32</v>
      </c>
      <c r="G31" s="22">
        <v>0</v>
      </c>
      <c r="H31" s="22">
        <v>0</v>
      </c>
      <c r="I31" s="26">
        <f>LARGE('Мл.ю.тр.'!E31:H31,1)+LARGE('Мл.ю.тр.'!E31:H31,2)+LARGE('Мл.ю.тр.'!E31:H31,3)</f>
        <v>32</v>
      </c>
    </row>
    <row r="32" spans="1:9" ht="12.75" customHeight="1">
      <c r="A32" s="19">
        <v>26</v>
      </c>
      <c r="B32" s="48" t="s">
        <v>485</v>
      </c>
      <c r="C32" s="99" t="s">
        <v>308</v>
      </c>
      <c r="D32" s="95">
        <v>2004</v>
      </c>
      <c r="E32" s="24">
        <v>16</v>
      </c>
      <c r="F32" s="28">
        <v>0</v>
      </c>
      <c r="G32" s="28">
        <v>5</v>
      </c>
      <c r="H32" s="30">
        <v>8.5</v>
      </c>
      <c r="I32" s="26">
        <f>LARGE('Мл.ю.тр.'!E32:H32,1)+LARGE('Мл.ю.тр.'!E32:H32,2)+LARGE('Мл.ю.тр.'!E32:H32,3)</f>
        <v>29.5</v>
      </c>
    </row>
    <row r="33" spans="1:9" ht="12.75" customHeight="1">
      <c r="A33" s="19">
        <v>27</v>
      </c>
      <c r="B33" s="48" t="s">
        <v>486</v>
      </c>
      <c r="C33" s="50" t="s">
        <v>55</v>
      </c>
      <c r="D33" s="95">
        <v>2004</v>
      </c>
      <c r="E33" s="28">
        <v>0</v>
      </c>
      <c r="F33" s="28">
        <v>0</v>
      </c>
      <c r="G33" s="28">
        <v>0</v>
      </c>
      <c r="H33" s="31">
        <v>24</v>
      </c>
      <c r="I33" s="26">
        <f>LARGE('Мл.ю.тр.'!E33:H33,1)+LARGE('Мл.ю.тр.'!E33:H33,2)+LARGE('Мл.ю.тр.'!E33:H33,3)</f>
        <v>24</v>
      </c>
    </row>
    <row r="34" spans="1:253" s="5" customFormat="1" ht="12.75" customHeight="1">
      <c r="A34" s="19">
        <v>28</v>
      </c>
      <c r="B34" s="73" t="s">
        <v>487</v>
      </c>
      <c r="C34" s="73" t="s">
        <v>225</v>
      </c>
      <c r="D34" s="107">
        <v>2005</v>
      </c>
      <c r="E34" s="28">
        <v>0</v>
      </c>
      <c r="F34" s="22">
        <v>20.8</v>
      </c>
      <c r="G34" s="22">
        <v>0</v>
      </c>
      <c r="H34" s="22">
        <v>0</v>
      </c>
      <c r="I34" s="26">
        <f>LARGE('Мл.ю.тр.'!E34:H34,1)+LARGE('Мл.ю.тр.'!E34:H34,2)+LARGE('Мл.ю.тр.'!E34:H34,3)</f>
        <v>20.8</v>
      </c>
      <c r="IP34" s="1"/>
      <c r="IQ34" s="1"/>
      <c r="IR34" s="1"/>
      <c r="IS34" s="1"/>
    </row>
    <row r="35" spans="1:253" s="5" customFormat="1" ht="12.75" customHeight="1">
      <c r="A35" s="19">
        <v>29</v>
      </c>
      <c r="B35" s="63" t="s">
        <v>488</v>
      </c>
      <c r="C35" s="47" t="s">
        <v>196</v>
      </c>
      <c r="D35" s="95">
        <v>2005</v>
      </c>
      <c r="E35" s="28">
        <v>0</v>
      </c>
      <c r="F35" s="22">
        <v>19.200000000000003</v>
      </c>
      <c r="G35" s="22">
        <v>0</v>
      </c>
      <c r="H35" s="22">
        <v>0</v>
      </c>
      <c r="I35" s="26">
        <f>LARGE('Мл.ю.тр.'!E35:H35,1)+LARGE('Мл.ю.тр.'!E35:H35,2)+LARGE('Мл.ю.тр.'!E35:H35,3)</f>
        <v>19.200000000000003</v>
      </c>
      <c r="IP35" s="1"/>
      <c r="IQ35" s="1"/>
      <c r="IR35" s="1"/>
      <c r="IS35" s="1"/>
    </row>
    <row r="36" spans="1:253" s="5" customFormat="1" ht="12.75" customHeight="1">
      <c r="A36" s="19">
        <v>30</v>
      </c>
      <c r="B36" s="48" t="s">
        <v>489</v>
      </c>
      <c r="C36" s="50" t="s">
        <v>490</v>
      </c>
      <c r="D36" s="95">
        <v>2005</v>
      </c>
      <c r="E36" s="28">
        <v>0</v>
      </c>
      <c r="F36" s="22">
        <v>17.6</v>
      </c>
      <c r="G36" s="22">
        <v>0</v>
      </c>
      <c r="H36" s="22">
        <v>0</v>
      </c>
      <c r="I36" s="26">
        <f>LARGE('Мл.ю.тр.'!E36:H36,1)+LARGE('Мл.ю.тр.'!E36:H36,2)+LARGE('Мл.ю.тр.'!E36:H36,3)</f>
        <v>17.6</v>
      </c>
      <c r="IP36" s="1"/>
      <c r="IQ36" s="1"/>
      <c r="IR36" s="1"/>
      <c r="IS36" s="1"/>
    </row>
    <row r="37" spans="1:253" s="5" customFormat="1" ht="12.75" customHeight="1">
      <c r="A37" s="19">
        <v>31</v>
      </c>
      <c r="B37" s="48" t="s">
        <v>491</v>
      </c>
      <c r="C37" s="50" t="s">
        <v>33</v>
      </c>
      <c r="D37" s="95">
        <v>2004</v>
      </c>
      <c r="E37" s="28">
        <v>0</v>
      </c>
      <c r="F37" s="28">
        <v>0</v>
      </c>
      <c r="G37" s="28">
        <v>11</v>
      </c>
      <c r="H37" s="30">
        <v>5.5</v>
      </c>
      <c r="I37" s="26">
        <f>LARGE('Мл.ю.тр.'!E37:H37,1)+LARGE('Мл.ю.тр.'!E37:H37,2)+LARGE('Мл.ю.тр.'!E37:H37,3)</f>
        <v>16.5</v>
      </c>
      <c r="IP37" s="1"/>
      <c r="IQ37" s="1"/>
      <c r="IR37" s="1"/>
      <c r="IS37" s="1"/>
    </row>
    <row r="38" spans="1:253" s="5" customFormat="1" ht="12.75" customHeight="1">
      <c r="A38" s="19">
        <v>32</v>
      </c>
      <c r="B38" s="48" t="s">
        <v>492</v>
      </c>
      <c r="C38" s="50" t="s">
        <v>112</v>
      </c>
      <c r="D38" s="95">
        <v>2004</v>
      </c>
      <c r="E38" s="51">
        <v>7</v>
      </c>
      <c r="F38" s="28">
        <v>0</v>
      </c>
      <c r="G38" s="28">
        <v>9</v>
      </c>
      <c r="H38" s="22">
        <v>0</v>
      </c>
      <c r="I38" s="26">
        <f>LARGE('Мл.ю.тр.'!E38:H38,1)+LARGE('Мл.ю.тр.'!E38:H38,2)+LARGE('Мл.ю.тр.'!E38:H38,3)</f>
        <v>16</v>
      </c>
      <c r="IP38" s="1"/>
      <c r="IQ38" s="1"/>
      <c r="IR38" s="1"/>
      <c r="IS38" s="1"/>
    </row>
    <row r="39" spans="1:253" s="5" customFormat="1" ht="12.75" customHeight="1">
      <c r="A39" s="19">
        <v>33</v>
      </c>
      <c r="B39" s="48" t="s">
        <v>493</v>
      </c>
      <c r="C39" s="56" t="s">
        <v>99</v>
      </c>
      <c r="D39" s="95">
        <v>2005</v>
      </c>
      <c r="E39" s="28">
        <v>0</v>
      </c>
      <c r="F39" s="22">
        <v>14.4</v>
      </c>
      <c r="G39" s="22">
        <v>0</v>
      </c>
      <c r="H39" s="22">
        <v>0</v>
      </c>
      <c r="I39" s="26">
        <f>LARGE('Мл.ю.тр.'!E39:H39,1)+LARGE('Мл.ю.тр.'!E39:H39,2)+LARGE('Мл.ю.тр.'!E39:H39,3)</f>
        <v>14.4</v>
      </c>
      <c r="IP39" s="1"/>
      <c r="IQ39" s="1"/>
      <c r="IR39" s="1"/>
      <c r="IS39" s="1"/>
    </row>
    <row r="40" spans="1:253" s="5" customFormat="1" ht="12.75" customHeight="1">
      <c r="A40" s="19">
        <v>34</v>
      </c>
      <c r="B40" s="48" t="s">
        <v>494</v>
      </c>
      <c r="C40" s="50" t="s">
        <v>145</v>
      </c>
      <c r="D40" s="95">
        <v>2005</v>
      </c>
      <c r="E40" s="28">
        <v>0</v>
      </c>
      <c r="F40" s="22">
        <v>12.8</v>
      </c>
      <c r="G40" s="22">
        <v>0</v>
      </c>
      <c r="H40" s="22">
        <v>0</v>
      </c>
      <c r="I40" s="26">
        <f>LARGE('Мл.ю.тр.'!E40:H40,1)+LARGE('Мл.ю.тр.'!E40:H40,2)+LARGE('Мл.ю.тр.'!E40:H40,3)</f>
        <v>12.8</v>
      </c>
      <c r="IP40" s="1"/>
      <c r="IQ40" s="1"/>
      <c r="IR40" s="1"/>
      <c r="IS40" s="1"/>
    </row>
    <row r="41" spans="1:253" s="5" customFormat="1" ht="12.75" customHeight="1">
      <c r="A41" s="19">
        <v>35</v>
      </c>
      <c r="B41" s="48" t="s">
        <v>495</v>
      </c>
      <c r="C41" s="50" t="s">
        <v>129</v>
      </c>
      <c r="D41" s="95">
        <v>2005</v>
      </c>
      <c r="E41" s="28">
        <v>0</v>
      </c>
      <c r="F41" s="28">
        <v>0</v>
      </c>
      <c r="G41" s="28">
        <v>11</v>
      </c>
      <c r="H41" s="22">
        <v>0</v>
      </c>
      <c r="I41" s="26">
        <f>LARGE('Мл.ю.тр.'!E41:H41,1)+LARGE('Мл.ю.тр.'!E41:H41,2)+LARGE('Мл.ю.тр.'!E41:H41,3)</f>
        <v>11</v>
      </c>
      <c r="IP41" s="1"/>
      <c r="IQ41" s="1"/>
      <c r="IR41" s="1"/>
      <c r="IS41" s="1"/>
    </row>
    <row r="42" spans="1:253" s="5" customFormat="1" ht="12.75" customHeight="1">
      <c r="A42" s="19">
        <v>36</v>
      </c>
      <c r="B42" s="57" t="s">
        <v>496</v>
      </c>
      <c r="C42" s="56" t="s">
        <v>99</v>
      </c>
      <c r="D42" s="95">
        <v>2004</v>
      </c>
      <c r="E42" s="51">
        <v>9</v>
      </c>
      <c r="F42" s="28">
        <v>0</v>
      </c>
      <c r="G42" s="22">
        <v>0</v>
      </c>
      <c r="H42" s="22">
        <v>0</v>
      </c>
      <c r="I42" s="26">
        <f>LARGE('Мл.ю.тр.'!E42:H42,1)+LARGE('Мл.ю.тр.'!E42:H42,2)+LARGE('Мл.ю.тр.'!E42:H42,3)</f>
        <v>9</v>
      </c>
      <c r="IP42" s="1"/>
      <c r="IQ42" s="1"/>
      <c r="IR42" s="1"/>
      <c r="IS42" s="1"/>
    </row>
    <row r="43" spans="1:253" s="5" customFormat="1" ht="12.75" customHeight="1">
      <c r="A43" s="19">
        <v>37</v>
      </c>
      <c r="B43" s="48" t="s">
        <v>497</v>
      </c>
      <c r="C43" s="50" t="s">
        <v>158</v>
      </c>
      <c r="D43" s="95">
        <v>2004</v>
      </c>
      <c r="E43" s="28">
        <v>0</v>
      </c>
      <c r="F43" s="28">
        <v>0</v>
      </c>
      <c r="G43" s="28">
        <v>0</v>
      </c>
      <c r="H43" s="30">
        <v>8.5</v>
      </c>
      <c r="I43" s="26">
        <f>LARGE('Мл.ю.тр.'!E43:H43,1)+LARGE('Мл.ю.тр.'!E43:H43,2)+LARGE('Мл.ю.тр.'!E43:H43,3)</f>
        <v>8.5</v>
      </c>
      <c r="IP43" s="1"/>
      <c r="IQ43" s="1"/>
      <c r="IR43" s="1"/>
      <c r="IS43" s="1"/>
    </row>
    <row r="44" spans="1:253" s="5" customFormat="1" ht="12.75" customHeight="1">
      <c r="A44" s="19">
        <v>38</v>
      </c>
      <c r="B44" s="73" t="s">
        <v>498</v>
      </c>
      <c r="C44" s="73" t="s">
        <v>499</v>
      </c>
      <c r="D44" s="74">
        <v>2005</v>
      </c>
      <c r="E44" s="28">
        <v>0</v>
      </c>
      <c r="F44" s="22">
        <v>8</v>
      </c>
      <c r="G44" s="22">
        <v>0</v>
      </c>
      <c r="H44" s="22">
        <v>0</v>
      </c>
      <c r="I44" s="26">
        <f>LARGE('Мл.ю.тр.'!E44:H44,1)+LARGE('Мл.ю.тр.'!E44:H44,2)+LARGE('Мл.ю.тр.'!E44:H44,3)</f>
        <v>8</v>
      </c>
      <c r="IP44" s="1"/>
      <c r="IQ44" s="1"/>
      <c r="IR44" s="1"/>
      <c r="IS44" s="1"/>
    </row>
    <row r="45" spans="1:253" s="5" customFormat="1" ht="12.75" customHeight="1">
      <c r="A45" s="19">
        <v>38</v>
      </c>
      <c r="B45" s="48" t="s">
        <v>500</v>
      </c>
      <c r="C45" s="50" t="s">
        <v>182</v>
      </c>
      <c r="D45" s="95">
        <v>2004</v>
      </c>
      <c r="E45" s="28">
        <v>0</v>
      </c>
      <c r="F45" s="28">
        <v>0</v>
      </c>
      <c r="G45" s="28">
        <v>8</v>
      </c>
      <c r="H45" s="22">
        <v>0</v>
      </c>
      <c r="I45" s="26">
        <f>LARGE('Мл.ю.тр.'!E45:H45,1)+LARGE('Мл.ю.тр.'!E45:H45,2)+LARGE('Мл.ю.тр.'!E45:H45,3)</f>
        <v>8</v>
      </c>
      <c r="IP45" s="1"/>
      <c r="IQ45" s="1"/>
      <c r="IR45" s="1"/>
      <c r="IS45" s="1"/>
    </row>
    <row r="46" spans="1:253" s="5" customFormat="1" ht="12.75" customHeight="1">
      <c r="A46" s="19">
        <v>40</v>
      </c>
      <c r="B46" s="48" t="s">
        <v>501</v>
      </c>
      <c r="C46" s="50" t="s">
        <v>180</v>
      </c>
      <c r="D46" s="95">
        <v>2004</v>
      </c>
      <c r="E46" s="28">
        <v>0</v>
      </c>
      <c r="F46" s="28">
        <v>0</v>
      </c>
      <c r="G46" s="28">
        <v>6</v>
      </c>
      <c r="H46" s="22">
        <v>0</v>
      </c>
      <c r="I46" s="26">
        <f>LARGE('Мл.ю.тр.'!E46:H46,1)+LARGE('Мл.ю.тр.'!E46:H46,2)+LARGE('Мл.ю.тр.'!E46:H46,3)</f>
        <v>6</v>
      </c>
      <c r="IP46" s="1"/>
      <c r="IQ46" s="1"/>
      <c r="IR46" s="1"/>
      <c r="IS46" s="1"/>
    </row>
    <row r="47" spans="1:253" s="5" customFormat="1" ht="12.75" customHeight="1">
      <c r="A47" s="19">
        <v>41</v>
      </c>
      <c r="B47" s="48" t="s">
        <v>502</v>
      </c>
      <c r="C47" s="50" t="s">
        <v>24</v>
      </c>
      <c r="D47" s="95">
        <v>2005</v>
      </c>
      <c r="E47" s="28">
        <v>0</v>
      </c>
      <c r="F47" s="28">
        <v>0</v>
      </c>
      <c r="G47" s="28">
        <v>0</v>
      </c>
      <c r="H47" s="30">
        <v>5.5</v>
      </c>
      <c r="I47" s="26">
        <f>LARGE('Мл.ю.тр.'!E47:H47,1)+LARGE('Мл.ю.тр.'!E47:H47,2)+LARGE('Мл.ю.тр.'!E47:H47,3)</f>
        <v>5.5</v>
      </c>
      <c r="IP47" s="1"/>
      <c r="IQ47" s="1"/>
      <c r="IR47" s="1"/>
      <c r="IS47" s="1"/>
    </row>
    <row r="48" spans="1:253" s="5" customFormat="1" ht="12.75" customHeight="1">
      <c r="A48" s="19">
        <v>41</v>
      </c>
      <c r="B48" s="48" t="s">
        <v>503</v>
      </c>
      <c r="C48" s="47" t="s">
        <v>99</v>
      </c>
      <c r="D48" s="95">
        <v>2005</v>
      </c>
      <c r="E48" s="28">
        <v>0</v>
      </c>
      <c r="F48" s="28">
        <v>0</v>
      </c>
      <c r="G48" s="28">
        <v>0</v>
      </c>
      <c r="H48" s="30">
        <v>5.5</v>
      </c>
      <c r="I48" s="26">
        <f>LARGE('Мл.ю.тр.'!E48:H48,1)+LARGE('Мл.ю.тр.'!E48:H48,2)+LARGE('Мл.ю.тр.'!E48:H48,3)</f>
        <v>5.5</v>
      </c>
      <c r="IP48" s="1"/>
      <c r="IQ48" s="1"/>
      <c r="IR48" s="1"/>
      <c r="IS48" s="1"/>
    </row>
    <row r="49" spans="1:253" s="5" customFormat="1" ht="12.75" customHeight="1">
      <c r="A49" s="19">
        <v>43</v>
      </c>
      <c r="B49" s="48" t="s">
        <v>504</v>
      </c>
      <c r="C49" s="50" t="s">
        <v>26</v>
      </c>
      <c r="D49" s="95">
        <v>2005</v>
      </c>
      <c r="E49" s="28">
        <v>0</v>
      </c>
      <c r="F49" s="22">
        <v>0</v>
      </c>
      <c r="G49" s="22">
        <v>4</v>
      </c>
      <c r="H49" s="22">
        <v>0</v>
      </c>
      <c r="I49" s="26">
        <f>LARGE('Мл.ю.тр.'!E49:H49,1)+LARGE('Мл.ю.тр.'!E49:H49,2)+LARGE('Мл.ю.тр.'!E49:H49,3)</f>
        <v>4</v>
      </c>
      <c r="IP49" s="1"/>
      <c r="IQ49" s="1"/>
      <c r="IR49" s="1"/>
      <c r="IS49" s="1"/>
    </row>
    <row r="50" spans="1:253" s="5" customFormat="1" ht="12.75" customHeight="1">
      <c r="A50" s="19">
        <v>43</v>
      </c>
      <c r="B50" s="53" t="s">
        <v>505</v>
      </c>
      <c r="C50" s="99" t="s">
        <v>127</v>
      </c>
      <c r="D50" s="95">
        <v>2004</v>
      </c>
      <c r="E50" s="51">
        <v>1</v>
      </c>
      <c r="F50" s="28">
        <v>0</v>
      </c>
      <c r="G50" s="28">
        <v>3</v>
      </c>
      <c r="H50" s="22">
        <v>0</v>
      </c>
      <c r="I50" s="26">
        <f>LARGE('Мл.ю.тр.'!E50:H50,1)+LARGE('Мл.ю.тр.'!E50:H50,2)+LARGE('Мл.ю.тр.'!E50:H50,3)</f>
        <v>4</v>
      </c>
      <c r="IP50" s="1"/>
      <c r="IQ50" s="1"/>
      <c r="IR50" s="1"/>
      <c r="IS50" s="1"/>
    </row>
    <row r="51" spans="1:253" s="5" customFormat="1" ht="12.75" customHeight="1">
      <c r="A51" s="19">
        <v>45</v>
      </c>
      <c r="B51" s="48" t="s">
        <v>506</v>
      </c>
      <c r="C51" s="47" t="s">
        <v>490</v>
      </c>
      <c r="D51" s="95">
        <v>2004</v>
      </c>
      <c r="E51" s="28">
        <v>0</v>
      </c>
      <c r="F51" s="28">
        <v>0</v>
      </c>
      <c r="G51" s="28">
        <v>0</v>
      </c>
      <c r="H51" s="31">
        <v>3</v>
      </c>
      <c r="I51" s="26">
        <f>LARGE('Мл.ю.тр.'!E51:H51,1)+LARGE('Мл.ю.тр.'!E51:H51,2)+LARGE('Мл.ю.тр.'!E51:H51,3)</f>
        <v>3</v>
      </c>
      <c r="IP51" s="1"/>
      <c r="IQ51" s="1"/>
      <c r="IR51" s="1"/>
      <c r="IS51" s="1"/>
    </row>
    <row r="52" spans="1:253" s="5" customFormat="1" ht="12.75" customHeight="1">
      <c r="A52" s="19">
        <v>46</v>
      </c>
      <c r="B52" s="73" t="s">
        <v>507</v>
      </c>
      <c r="C52" s="73" t="s">
        <v>60</v>
      </c>
      <c r="D52" s="74">
        <v>2005</v>
      </c>
      <c r="E52" s="28">
        <v>0</v>
      </c>
      <c r="F52" s="22">
        <v>2.8</v>
      </c>
      <c r="G52" s="22">
        <v>0</v>
      </c>
      <c r="H52" s="22">
        <v>0</v>
      </c>
      <c r="I52" s="26">
        <f>LARGE('Мл.ю.тр.'!E52:H52,1)+LARGE('Мл.ю.тр.'!E52:H52,2)+LARGE('Мл.ю.тр.'!E52:H52,3)</f>
        <v>2.8</v>
      </c>
      <c r="IP52" s="1"/>
      <c r="IQ52" s="1"/>
      <c r="IR52" s="1"/>
      <c r="IS52" s="1"/>
    </row>
    <row r="53" spans="1:253" s="5" customFormat="1" ht="12.75" customHeight="1">
      <c r="A53" s="19">
        <v>46</v>
      </c>
      <c r="B53" s="73" t="s">
        <v>508</v>
      </c>
      <c r="C53" s="73" t="s">
        <v>362</v>
      </c>
      <c r="D53" s="74">
        <v>2005</v>
      </c>
      <c r="E53" s="28">
        <v>0</v>
      </c>
      <c r="F53" s="22">
        <v>2.8</v>
      </c>
      <c r="G53" s="22">
        <v>0</v>
      </c>
      <c r="H53" s="22">
        <v>0</v>
      </c>
      <c r="I53" s="26">
        <f>LARGE('Мл.ю.тр.'!E53:H53,1)+LARGE('Мл.ю.тр.'!E53:H53,2)+LARGE('Мл.ю.тр.'!E53:H53,3)</f>
        <v>2.8</v>
      </c>
      <c r="IP53" s="1"/>
      <c r="IQ53" s="1"/>
      <c r="IR53" s="1"/>
      <c r="IS53" s="1"/>
    </row>
    <row r="54" spans="1:253" s="5" customFormat="1" ht="12.75" customHeight="1">
      <c r="A54" s="19">
        <v>48</v>
      </c>
      <c r="B54" s="48" t="s">
        <v>509</v>
      </c>
      <c r="C54" s="47" t="s">
        <v>510</v>
      </c>
      <c r="D54" s="95">
        <v>2004</v>
      </c>
      <c r="E54" s="28">
        <v>0</v>
      </c>
      <c r="F54" s="28">
        <v>0</v>
      </c>
      <c r="G54" s="28">
        <v>0</v>
      </c>
      <c r="H54" s="31">
        <v>2</v>
      </c>
      <c r="I54" s="26">
        <f>LARGE('Мл.ю.тр.'!E54:H54,1)+LARGE('Мл.ю.тр.'!E54:H54,2)+LARGE('Мл.ю.тр.'!E54:H54,3)</f>
        <v>2</v>
      </c>
      <c r="IP54" s="1"/>
      <c r="IQ54" s="1"/>
      <c r="IR54" s="1"/>
      <c r="IS54" s="1"/>
    </row>
    <row r="55" spans="1:253" s="5" customFormat="1" ht="12.75" customHeight="1">
      <c r="A55" s="19">
        <v>49</v>
      </c>
      <c r="B55" s="48" t="s">
        <v>511</v>
      </c>
      <c r="C55" s="50" t="s">
        <v>196</v>
      </c>
      <c r="D55" s="95">
        <v>2005</v>
      </c>
      <c r="E55" s="28">
        <v>0</v>
      </c>
      <c r="F55" s="22">
        <v>0</v>
      </c>
      <c r="G55" s="22">
        <v>0</v>
      </c>
      <c r="H55" s="25">
        <v>1</v>
      </c>
      <c r="I55" s="26">
        <f>LARGE('Мл.ю.тр.'!E55:H55,1)+LARGE('Мл.ю.тр.'!E55:H55,2)+LARGE('Мл.ю.тр.'!E55:H55,3)</f>
        <v>1</v>
      </c>
      <c r="IP55" s="1"/>
      <c r="IQ55" s="1"/>
      <c r="IR55" s="1"/>
      <c r="IS55" s="1"/>
    </row>
    <row r="56" spans="1:253" s="5" customFormat="1" ht="12.75" customHeight="1">
      <c r="A56" s="19">
        <v>49</v>
      </c>
      <c r="B56" s="48" t="s">
        <v>512</v>
      </c>
      <c r="C56" s="50" t="s">
        <v>123</v>
      </c>
      <c r="D56" s="95">
        <v>2005</v>
      </c>
      <c r="E56" s="28">
        <v>0</v>
      </c>
      <c r="F56" s="28">
        <v>0</v>
      </c>
      <c r="G56" s="28">
        <v>1</v>
      </c>
      <c r="H56" s="22">
        <v>0</v>
      </c>
      <c r="I56" s="26">
        <f>LARGE('Мл.ю.тр.'!E56:H56,1)+LARGE('Мл.ю.тр.'!E56:H56,2)+LARGE('Мл.ю.тр.'!E56:H56,3)</f>
        <v>1</v>
      </c>
      <c r="IP56" s="1"/>
      <c r="IQ56" s="1"/>
      <c r="IR56" s="1"/>
      <c r="IS56" s="1"/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77" customWidth="1"/>
    <col min="4" max="4" width="6.00390625" style="69" customWidth="1"/>
    <col min="5" max="6" width="9.125" style="59" customWidth="1"/>
    <col min="7" max="9" width="9.125" style="1" customWidth="1"/>
    <col min="10" max="10" width="10.75390625" style="1" customWidth="1"/>
    <col min="11" max="11" width="7.75390625" style="1" customWidth="1"/>
    <col min="12" max="16384" width="9.125" style="1" customWidth="1"/>
  </cols>
  <sheetData>
    <row r="1" spans="1:13" s="1" customFormat="1" ht="16.5" customHeight="1">
      <c r="A1" s="4" t="s">
        <v>0</v>
      </c>
      <c r="D1" s="5"/>
      <c r="E1" s="2"/>
      <c r="F1" s="2"/>
      <c r="G1" s="3"/>
      <c r="H1" s="5"/>
      <c r="I1" s="5"/>
      <c r="J1" s="5"/>
      <c r="K1" s="5"/>
      <c r="L1" s="5"/>
      <c r="M1" s="5"/>
    </row>
    <row r="2" ht="15.75" customHeight="1">
      <c r="A2" s="4"/>
    </row>
    <row r="3" ht="15" customHeight="1">
      <c r="A3" s="7" t="s">
        <v>513</v>
      </c>
    </row>
    <row r="4" spans="5:6" ht="12.75" customHeight="1">
      <c r="E4" s="10"/>
      <c r="F4" s="10"/>
    </row>
    <row r="5" spans="1:11" ht="37.5" customHeight="1">
      <c r="A5" s="12" t="s">
        <v>2</v>
      </c>
      <c r="B5" s="49" t="s">
        <v>3</v>
      </c>
      <c r="C5" s="60" t="s">
        <v>4</v>
      </c>
      <c r="D5" s="12" t="s">
        <v>5</v>
      </c>
      <c r="E5" s="14" t="s">
        <v>6</v>
      </c>
      <c r="F5" s="14" t="s">
        <v>8</v>
      </c>
      <c r="G5" s="15" t="s">
        <v>10</v>
      </c>
      <c r="H5" s="15" t="s">
        <v>163</v>
      </c>
      <c r="I5" s="15" t="s">
        <v>74</v>
      </c>
      <c r="J5" s="15" t="s">
        <v>64</v>
      </c>
      <c r="K5" s="12" t="s">
        <v>13</v>
      </c>
    </row>
    <row r="6" spans="1:11" ht="15" customHeight="1">
      <c r="A6" s="12"/>
      <c r="B6" s="49"/>
      <c r="C6" s="60"/>
      <c r="D6" s="12"/>
      <c r="E6" s="17" t="s">
        <v>75</v>
      </c>
      <c r="F6" s="18" t="s">
        <v>18</v>
      </c>
      <c r="G6" s="18" t="s">
        <v>18</v>
      </c>
      <c r="H6" s="18" t="s">
        <v>17</v>
      </c>
      <c r="I6" s="18" t="s">
        <v>287</v>
      </c>
      <c r="J6" s="18" t="s">
        <v>244</v>
      </c>
      <c r="K6" s="12"/>
    </row>
    <row r="7" spans="1:11" ht="12.75" customHeight="1">
      <c r="A7" s="19">
        <v>1</v>
      </c>
      <c r="B7" s="36" t="s">
        <v>473</v>
      </c>
      <c r="C7" s="75" t="s">
        <v>145</v>
      </c>
      <c r="D7" s="118">
        <v>2004</v>
      </c>
      <c r="E7" s="28">
        <v>60</v>
      </c>
      <c r="F7" s="28">
        <v>55</v>
      </c>
      <c r="G7" s="22">
        <v>100</v>
      </c>
      <c r="H7" s="22">
        <v>0</v>
      </c>
      <c r="I7" s="22">
        <v>0</v>
      </c>
      <c r="J7" s="24">
        <v>92</v>
      </c>
      <c r="K7" s="26">
        <f>LARGE('Мл.ю.ск.'!E7:F7,1)+LARGE('Мл.ю.ск.'!G7:J7,1)+LARGE('Мл.ю.ск.'!G7:J7,2)+LARGE('Мл.ю.ск.'!G7:J7,3)</f>
        <v>252</v>
      </c>
    </row>
    <row r="8" spans="1:11" ht="12.75" customHeight="1">
      <c r="A8" s="19">
        <v>2</v>
      </c>
      <c r="B8" s="36" t="s">
        <v>460</v>
      </c>
      <c r="C8" s="67" t="s">
        <v>99</v>
      </c>
      <c r="D8" s="118">
        <v>2005</v>
      </c>
      <c r="E8" s="28">
        <v>0</v>
      </c>
      <c r="F8" s="28">
        <v>0</v>
      </c>
      <c r="G8" s="22">
        <v>0</v>
      </c>
      <c r="H8" s="22">
        <v>80</v>
      </c>
      <c r="I8" s="22">
        <v>54.6</v>
      </c>
      <c r="J8" s="24">
        <v>50.6</v>
      </c>
      <c r="K8" s="26">
        <f>LARGE('Мл.ю.ск.'!E8:F8,1)+LARGE('Мл.ю.ск.'!G8:J8,1)+LARGE('Мл.ю.ск.'!G8:J8,2)+LARGE('Мл.ю.ск.'!G8:J8,3)</f>
        <v>185.2</v>
      </c>
    </row>
    <row r="9" spans="1:11" ht="12.75" customHeight="1">
      <c r="A9" s="19">
        <v>3</v>
      </c>
      <c r="B9" s="36" t="s">
        <v>514</v>
      </c>
      <c r="C9" s="64" t="s">
        <v>145</v>
      </c>
      <c r="D9" s="118">
        <v>2004</v>
      </c>
      <c r="E9" s="28">
        <v>0</v>
      </c>
      <c r="F9" s="28">
        <v>0</v>
      </c>
      <c r="G9" s="22">
        <v>16</v>
      </c>
      <c r="H9" s="22">
        <v>0</v>
      </c>
      <c r="I9" s="22">
        <v>67.2</v>
      </c>
      <c r="J9" s="24">
        <v>39.56</v>
      </c>
      <c r="K9" s="26">
        <f>LARGE('Мл.ю.ск.'!E9:F9,1)+LARGE('Мл.ю.ск.'!G9:J9,1)+LARGE('Мл.ю.ск.'!G9:J9,2)+LARGE('Мл.ю.ск.'!G9:J9,3)</f>
        <v>122.76</v>
      </c>
    </row>
    <row r="10" spans="1:11" ht="12.75" customHeight="1">
      <c r="A10" s="19">
        <v>4</v>
      </c>
      <c r="B10" s="52" t="s">
        <v>515</v>
      </c>
      <c r="C10" s="64" t="s">
        <v>24</v>
      </c>
      <c r="D10" s="118">
        <v>2004</v>
      </c>
      <c r="E10" s="28">
        <v>0</v>
      </c>
      <c r="F10" s="28">
        <v>0</v>
      </c>
      <c r="G10" s="22">
        <v>6.5</v>
      </c>
      <c r="H10" s="22">
        <v>0</v>
      </c>
      <c r="I10" s="22">
        <v>46.2</v>
      </c>
      <c r="J10" s="24">
        <v>59.8</v>
      </c>
      <c r="K10" s="26">
        <f>LARGE('Мл.ю.ск.'!E10:F10,1)+LARGE('Мл.ю.ск.'!G10:J10,1)+LARGE('Мл.ю.ск.'!G10:J10,2)+LARGE('Мл.ю.ск.'!G10:J10,3)</f>
        <v>112.5</v>
      </c>
    </row>
    <row r="11" spans="1:11" ht="12.75" customHeight="1">
      <c r="A11" s="19">
        <v>5</v>
      </c>
      <c r="B11" s="36" t="s">
        <v>467</v>
      </c>
      <c r="C11" s="67" t="s">
        <v>58</v>
      </c>
      <c r="D11" s="120">
        <v>2005</v>
      </c>
      <c r="E11" s="28">
        <v>0</v>
      </c>
      <c r="F11" s="28">
        <v>0</v>
      </c>
      <c r="G11" s="22">
        <v>0</v>
      </c>
      <c r="H11" s="22">
        <v>19.200000000000003</v>
      </c>
      <c r="I11" s="22">
        <v>18.48</v>
      </c>
      <c r="J11" s="24">
        <v>73.6</v>
      </c>
      <c r="K11" s="26">
        <f>LARGE('Мл.ю.ск.'!E11:F11,1)+LARGE('Мл.ю.ск.'!G11:J11,1)+LARGE('Мл.ю.ск.'!G11:J11,2)+LARGE('Мл.ю.ск.'!G11:J11,3)</f>
        <v>111.28</v>
      </c>
    </row>
    <row r="12" spans="1:11" ht="12.75" customHeight="1">
      <c r="A12" s="19">
        <v>6</v>
      </c>
      <c r="B12" s="36" t="s">
        <v>478</v>
      </c>
      <c r="C12" s="67" t="s">
        <v>114</v>
      </c>
      <c r="D12" s="118">
        <v>2004</v>
      </c>
      <c r="E12" s="28">
        <v>0</v>
      </c>
      <c r="F12" s="28">
        <v>0</v>
      </c>
      <c r="G12" s="22">
        <v>26</v>
      </c>
      <c r="H12" s="22">
        <v>0</v>
      </c>
      <c r="I12" s="22">
        <v>31.08</v>
      </c>
      <c r="J12" s="24">
        <v>31.28</v>
      </c>
      <c r="K12" s="26">
        <f>LARGE('Мл.ю.ск.'!E12:F12,1)+LARGE('Мл.ю.ск.'!G12:J12,1)+LARGE('Мл.ю.ск.'!G12:J12,2)+LARGE('Мл.ю.ск.'!G12:J12,3)</f>
        <v>88.36</v>
      </c>
    </row>
    <row r="13" spans="1:11" ht="12.75" customHeight="1">
      <c r="A13" s="19">
        <v>7</v>
      </c>
      <c r="B13" s="48" t="s">
        <v>516</v>
      </c>
      <c r="C13" s="67" t="s">
        <v>145</v>
      </c>
      <c r="D13" s="120">
        <v>2005</v>
      </c>
      <c r="E13" s="28">
        <v>0</v>
      </c>
      <c r="F13" s="28">
        <v>0</v>
      </c>
      <c r="G13" s="22">
        <v>0</v>
      </c>
      <c r="H13" s="22">
        <v>29.6</v>
      </c>
      <c r="I13" s="22">
        <v>42.84</v>
      </c>
      <c r="J13" s="24">
        <v>12.88</v>
      </c>
      <c r="K13" s="26">
        <f>LARGE('Мл.ю.ск.'!E13:F13,1)+LARGE('Мл.ю.ск.'!G13:J13,1)+LARGE('Мл.ю.ск.'!G13:J13,2)+LARGE('Мл.ю.ск.'!G13:J13,3)</f>
        <v>85.32</v>
      </c>
    </row>
    <row r="14" spans="1:11" ht="12.75" customHeight="1">
      <c r="A14" s="19">
        <v>8</v>
      </c>
      <c r="B14" s="64" t="s">
        <v>517</v>
      </c>
      <c r="C14" s="64" t="s">
        <v>24</v>
      </c>
      <c r="D14" s="120">
        <v>2004</v>
      </c>
      <c r="E14" s="28">
        <v>0</v>
      </c>
      <c r="F14" s="28">
        <v>0</v>
      </c>
      <c r="G14" s="22">
        <v>0</v>
      </c>
      <c r="H14" s="22">
        <v>0</v>
      </c>
      <c r="I14" s="22">
        <v>84</v>
      </c>
      <c r="J14" s="22">
        <v>0</v>
      </c>
      <c r="K14" s="26">
        <f>LARGE('Мл.ю.ск.'!E14:F14,1)+LARGE('Мл.ю.ск.'!G14:J14,1)+LARGE('Мл.ю.ск.'!G14:J14,2)+LARGE('Мл.ю.ск.'!G14:J14,3)</f>
        <v>84</v>
      </c>
    </row>
    <row r="15" spans="1:11" ht="12.75" customHeight="1">
      <c r="A15" s="19">
        <v>9</v>
      </c>
      <c r="B15" s="73" t="s">
        <v>518</v>
      </c>
      <c r="C15" s="73" t="s">
        <v>145</v>
      </c>
      <c r="D15" s="74">
        <v>2005</v>
      </c>
      <c r="E15" s="28">
        <v>0</v>
      </c>
      <c r="F15" s="28">
        <v>0</v>
      </c>
      <c r="G15" s="22">
        <v>0</v>
      </c>
      <c r="H15" s="22">
        <v>40.800000000000004</v>
      </c>
      <c r="I15" s="22">
        <v>13.44</v>
      </c>
      <c r="J15" s="24">
        <v>20.24</v>
      </c>
      <c r="K15" s="26">
        <f>LARGE('Мл.ю.ск.'!E15:F15,1)+LARGE('Мл.ю.ск.'!G15:J15,1)+LARGE('Мл.ю.ск.'!G15:J15,2)+LARGE('Мл.ю.ск.'!G15:J15,3)</f>
        <v>74.48</v>
      </c>
    </row>
    <row r="16" spans="1:11" ht="12.75" customHeight="1">
      <c r="A16" s="19">
        <v>10</v>
      </c>
      <c r="B16" s="52" t="s">
        <v>459</v>
      </c>
      <c r="C16" s="54" t="s">
        <v>99</v>
      </c>
      <c r="D16" s="118">
        <v>2004</v>
      </c>
      <c r="E16" s="28">
        <v>0</v>
      </c>
      <c r="F16" s="28">
        <v>0</v>
      </c>
      <c r="G16" s="22">
        <v>0</v>
      </c>
      <c r="H16" s="22">
        <v>0</v>
      </c>
      <c r="I16" s="22">
        <v>21.84</v>
      </c>
      <c r="J16" s="24">
        <v>46.92</v>
      </c>
      <c r="K16" s="26">
        <f>LARGE('Мл.ю.ск.'!E16:F16,1)+LARGE('Мл.ю.ск.'!G16:J16,1)+LARGE('Мл.ю.ск.'!G16:J16,2)+LARGE('Мл.ю.ск.'!G16:J16,3)</f>
        <v>68.76</v>
      </c>
    </row>
    <row r="17" spans="1:11" ht="12.75" customHeight="1">
      <c r="A17" s="19">
        <v>11</v>
      </c>
      <c r="B17" s="64" t="s">
        <v>519</v>
      </c>
      <c r="C17" s="64" t="s">
        <v>158</v>
      </c>
      <c r="D17" s="120">
        <v>2005</v>
      </c>
      <c r="E17" s="28">
        <v>0</v>
      </c>
      <c r="F17" s="28">
        <v>0</v>
      </c>
      <c r="G17" s="22">
        <v>0</v>
      </c>
      <c r="H17" s="22">
        <v>16</v>
      </c>
      <c r="I17" s="22">
        <v>36.12</v>
      </c>
      <c r="J17" s="24">
        <v>15.64</v>
      </c>
      <c r="K17" s="26">
        <f>LARGE('Мл.ю.ск.'!E17:F17,1)+LARGE('Мл.ю.ск.'!G17:J17,1)+LARGE('Мл.ю.ск.'!G17:J17,2)+LARGE('Мл.ю.ск.'!G17:J17,3)</f>
        <v>67.75999999999999</v>
      </c>
    </row>
    <row r="18" spans="1:11" ht="12.75" customHeight="1">
      <c r="A18" s="19">
        <v>12</v>
      </c>
      <c r="B18" s="119" t="s">
        <v>471</v>
      </c>
      <c r="C18" s="75" t="s">
        <v>24</v>
      </c>
      <c r="D18" s="118">
        <v>2004</v>
      </c>
      <c r="E18" s="28">
        <v>0</v>
      </c>
      <c r="F18" s="28">
        <v>0</v>
      </c>
      <c r="G18" s="22">
        <v>0</v>
      </c>
      <c r="H18" s="22">
        <v>0</v>
      </c>
      <c r="I18" s="22">
        <v>20.16</v>
      </c>
      <c r="J18" s="24">
        <v>43.24</v>
      </c>
      <c r="K18" s="26">
        <f>LARGE('Мл.ю.ск.'!E18:F18,1)+LARGE('Мл.ю.ск.'!G18:J18,1)+LARGE('Мл.ю.ск.'!G18:J18,2)+LARGE('Мл.ю.ск.'!G18:J18,3)</f>
        <v>63.400000000000006</v>
      </c>
    </row>
    <row r="19" spans="1:11" ht="12.75" customHeight="1">
      <c r="A19" s="19">
        <v>13</v>
      </c>
      <c r="B19" s="36" t="s">
        <v>468</v>
      </c>
      <c r="C19" s="67" t="s">
        <v>145</v>
      </c>
      <c r="D19" s="118">
        <v>2004</v>
      </c>
      <c r="E19" s="28">
        <v>0</v>
      </c>
      <c r="F19" s="28">
        <v>0</v>
      </c>
      <c r="G19" s="28">
        <v>0</v>
      </c>
      <c r="H19" s="28">
        <v>0</v>
      </c>
      <c r="I19" s="22">
        <v>26.04</v>
      </c>
      <c r="J19" s="24">
        <v>36.8</v>
      </c>
      <c r="K19" s="26">
        <f>LARGE('Мл.ю.ск.'!E19:F19,1)+LARGE('Мл.ю.ск.'!G19:J19,1)+LARGE('Мл.ю.ск.'!G19:J19,2)+LARGE('Мл.ю.ск.'!G19:J19,3)</f>
        <v>62.839999999999996</v>
      </c>
    </row>
    <row r="20" spans="1:11" ht="12.75" customHeight="1">
      <c r="A20" s="19">
        <v>14</v>
      </c>
      <c r="B20" s="36" t="s">
        <v>520</v>
      </c>
      <c r="C20" s="67" t="s">
        <v>123</v>
      </c>
      <c r="D20" s="120">
        <v>2005</v>
      </c>
      <c r="E20" s="28">
        <v>0</v>
      </c>
      <c r="F20" s="28">
        <v>0</v>
      </c>
      <c r="G20" s="22">
        <v>0</v>
      </c>
      <c r="H20" s="22">
        <v>52</v>
      </c>
      <c r="I20" s="22">
        <v>0</v>
      </c>
      <c r="J20" s="22">
        <v>0</v>
      </c>
      <c r="K20" s="26">
        <f>LARGE('Мл.ю.ск.'!E20:F20,1)+LARGE('Мл.ю.ск.'!G20:J20,1)+LARGE('Мл.ю.ск.'!G20:J20,2)+LARGE('Мл.ю.ск.'!G20:J20,3)</f>
        <v>52</v>
      </c>
    </row>
    <row r="21" spans="1:11" ht="12.75" customHeight="1">
      <c r="A21" s="19">
        <v>15</v>
      </c>
      <c r="B21" s="36" t="s">
        <v>483</v>
      </c>
      <c r="C21" s="64" t="s">
        <v>145</v>
      </c>
      <c r="D21" s="120">
        <v>2005</v>
      </c>
      <c r="E21" s="28">
        <v>0</v>
      </c>
      <c r="F21" s="28">
        <v>0</v>
      </c>
      <c r="G21" s="22">
        <v>0</v>
      </c>
      <c r="H21" s="22">
        <v>34.4</v>
      </c>
      <c r="I21" s="22">
        <v>15.12</v>
      </c>
      <c r="J21" s="22">
        <v>0</v>
      </c>
      <c r="K21" s="26">
        <f>LARGE('Мл.ю.ск.'!E21:F21,1)+LARGE('Мл.ю.ск.'!G21:J21,1)+LARGE('Мл.ю.ск.'!G21:J21,2)+LARGE('Мл.ю.ск.'!G21:J21,3)</f>
        <v>49.519999999999996</v>
      </c>
    </row>
    <row r="22" spans="1:11" ht="12.75" customHeight="1">
      <c r="A22" s="19">
        <v>16</v>
      </c>
      <c r="B22" s="36" t="s">
        <v>521</v>
      </c>
      <c r="C22" s="67" t="s">
        <v>127</v>
      </c>
      <c r="D22" s="120">
        <v>2005</v>
      </c>
      <c r="E22" s="28">
        <v>0</v>
      </c>
      <c r="F22" s="28">
        <v>0</v>
      </c>
      <c r="G22" s="22">
        <v>0</v>
      </c>
      <c r="H22" s="22">
        <v>37.6</v>
      </c>
      <c r="I22" s="22">
        <v>11.76</v>
      </c>
      <c r="J22" s="22">
        <v>0</v>
      </c>
      <c r="K22" s="26">
        <f>LARGE('Мл.ю.ск.'!E22:F22,1)+LARGE('Мл.ю.ск.'!G22:J22,1)+LARGE('Мл.ю.ск.'!G22:J22,2)+LARGE('Мл.ю.ск.'!G22:J22,3)</f>
        <v>49.36</v>
      </c>
    </row>
    <row r="23" spans="1:11" ht="12.75" customHeight="1">
      <c r="A23" s="19">
        <v>17</v>
      </c>
      <c r="B23" s="36" t="s">
        <v>522</v>
      </c>
      <c r="C23" s="67" t="s">
        <v>60</v>
      </c>
      <c r="D23" s="120">
        <v>2005</v>
      </c>
      <c r="E23" s="28">
        <v>0</v>
      </c>
      <c r="F23" s="28">
        <v>0</v>
      </c>
      <c r="G23" s="22">
        <v>0</v>
      </c>
      <c r="H23" s="22">
        <v>44</v>
      </c>
      <c r="I23" s="22">
        <v>0</v>
      </c>
      <c r="J23" s="22">
        <v>0</v>
      </c>
      <c r="K23" s="26">
        <f>LARGE('Мл.ю.ск.'!E23:F23,1)+LARGE('Мл.ю.ск.'!G23:J23,1)+LARGE('Мл.ю.ск.'!G23:J23,2)+LARGE('Мл.ю.ск.'!G23:J23,3)</f>
        <v>44</v>
      </c>
    </row>
    <row r="24" spans="1:11" ht="12.75" customHeight="1">
      <c r="A24" s="19">
        <v>18</v>
      </c>
      <c r="B24" s="36" t="s">
        <v>523</v>
      </c>
      <c r="C24" s="67" t="s">
        <v>308</v>
      </c>
      <c r="D24" s="118">
        <v>2004</v>
      </c>
      <c r="E24" s="28">
        <v>0</v>
      </c>
      <c r="F24" s="28">
        <v>0</v>
      </c>
      <c r="G24" s="22">
        <v>0</v>
      </c>
      <c r="H24" s="22">
        <v>0</v>
      </c>
      <c r="I24" s="22">
        <v>39.48</v>
      </c>
      <c r="J24" s="22">
        <v>0</v>
      </c>
      <c r="K24" s="26">
        <f>LARGE('Мл.ю.ск.'!E24:F24,1)+LARGE('Мл.ю.ск.'!G24:J24,1)+LARGE('Мл.ю.ск.'!G24:J24,2)+LARGE('Мл.ю.ск.'!G24:J24,3)</f>
        <v>39.48</v>
      </c>
    </row>
    <row r="25" spans="1:11" ht="12.75" customHeight="1">
      <c r="A25" s="19">
        <v>19</v>
      </c>
      <c r="B25" s="36" t="s">
        <v>505</v>
      </c>
      <c r="C25" s="67" t="s">
        <v>127</v>
      </c>
      <c r="D25" s="118">
        <v>2004</v>
      </c>
      <c r="E25" s="28">
        <v>0</v>
      </c>
      <c r="F25" s="28">
        <v>0</v>
      </c>
      <c r="G25" s="22">
        <v>1</v>
      </c>
      <c r="H25" s="22">
        <v>0</v>
      </c>
      <c r="I25" s="22">
        <v>33.6</v>
      </c>
      <c r="J25" s="22">
        <v>0</v>
      </c>
      <c r="K25" s="26">
        <f>LARGE('Мл.ю.ск.'!E25:F25,1)+LARGE('Мл.ю.ск.'!G25:J25,1)+LARGE('Мл.ю.ск.'!G25:J25,2)+LARGE('Мл.ю.ск.'!G25:J25,3)</f>
        <v>34.6</v>
      </c>
    </row>
    <row r="26" spans="1:11" ht="12.75" customHeight="1">
      <c r="A26" s="19">
        <v>20</v>
      </c>
      <c r="B26" s="48" t="s">
        <v>524</v>
      </c>
      <c r="C26" s="67" t="s">
        <v>127</v>
      </c>
      <c r="D26" s="118">
        <v>2004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4">
        <v>34.04</v>
      </c>
      <c r="K26" s="26">
        <f>LARGE('Мл.ю.ск.'!E26:F26,1)+LARGE('Мл.ю.ск.'!G26:J26,1)+LARGE('Мл.ю.ск.'!G26:J26,2)+LARGE('Мл.ю.ск.'!G26:J26,3)</f>
        <v>34.04</v>
      </c>
    </row>
    <row r="27" spans="1:11" ht="12.75" customHeight="1">
      <c r="A27" s="19">
        <v>20</v>
      </c>
      <c r="B27" s="36" t="s">
        <v>463</v>
      </c>
      <c r="C27" s="67" t="s">
        <v>26</v>
      </c>
      <c r="D27" s="118">
        <v>2004</v>
      </c>
      <c r="E27" s="28">
        <v>0</v>
      </c>
      <c r="F27" s="28">
        <v>0</v>
      </c>
      <c r="G27" s="22">
        <v>0</v>
      </c>
      <c r="H27" s="22">
        <v>0</v>
      </c>
      <c r="I27" s="22">
        <v>10.08</v>
      </c>
      <c r="J27" s="24">
        <v>23.92</v>
      </c>
      <c r="K27" s="26">
        <f>LARGE('Мл.ю.ск.'!E27:F27,1)+LARGE('Мл.ю.ск.'!G27:J27,1)+LARGE('Мл.ю.ск.'!G27:J27,2)+LARGE('Мл.ю.ск.'!G27:J27,3)</f>
        <v>34</v>
      </c>
    </row>
    <row r="28" spans="1:11" ht="12.75" customHeight="1">
      <c r="A28" s="19">
        <v>22</v>
      </c>
      <c r="B28" s="36" t="s">
        <v>525</v>
      </c>
      <c r="C28" s="67" t="s">
        <v>58</v>
      </c>
      <c r="D28" s="120">
        <v>2005</v>
      </c>
      <c r="E28" s="28">
        <v>0</v>
      </c>
      <c r="F28" s="28">
        <v>0</v>
      </c>
      <c r="G28" s="22">
        <v>0</v>
      </c>
      <c r="H28" s="22">
        <v>32</v>
      </c>
      <c r="I28" s="22">
        <v>0</v>
      </c>
      <c r="J28" s="22">
        <v>0</v>
      </c>
      <c r="K28" s="26">
        <f>LARGE('Мл.ю.ск.'!E28:F28,1)+LARGE('Мл.ю.ск.'!G28:J28,1)+LARGE('Мл.ю.ск.'!G28:J28,2)+LARGE('Мл.ю.ск.'!G28:J28,3)</f>
        <v>32</v>
      </c>
    </row>
    <row r="29" spans="1:11" ht="12.75" customHeight="1">
      <c r="A29" s="19">
        <v>23</v>
      </c>
      <c r="B29" s="36" t="s">
        <v>526</v>
      </c>
      <c r="C29" s="64" t="s">
        <v>60</v>
      </c>
      <c r="D29" s="118">
        <v>2004</v>
      </c>
      <c r="E29" s="28">
        <v>0</v>
      </c>
      <c r="F29" s="28">
        <v>0</v>
      </c>
      <c r="G29" s="22">
        <v>3</v>
      </c>
      <c r="H29" s="22">
        <v>0</v>
      </c>
      <c r="I29" s="22">
        <v>28.56</v>
      </c>
      <c r="J29" s="22">
        <v>0</v>
      </c>
      <c r="K29" s="26">
        <f>LARGE('Мл.ю.ск.'!E29:F29,1)+LARGE('Мл.ю.ск.'!G29:J29,1)+LARGE('Мл.ю.ск.'!G29:J29,2)+LARGE('Мл.ю.ск.'!G29:J29,3)</f>
        <v>31.56</v>
      </c>
    </row>
    <row r="30" spans="1:11" ht="12.75" customHeight="1">
      <c r="A30" s="19">
        <v>24</v>
      </c>
      <c r="B30" s="48" t="s">
        <v>527</v>
      </c>
      <c r="C30" s="67" t="s">
        <v>127</v>
      </c>
      <c r="D30" s="120">
        <v>2005</v>
      </c>
      <c r="E30" s="28">
        <v>0</v>
      </c>
      <c r="F30" s="28">
        <v>0</v>
      </c>
      <c r="G30" s="22">
        <v>0</v>
      </c>
      <c r="H30" s="22">
        <v>24.8</v>
      </c>
      <c r="I30" s="22">
        <v>0</v>
      </c>
      <c r="J30" s="24">
        <v>6.44</v>
      </c>
      <c r="K30" s="26">
        <f>LARGE('Мл.ю.ск.'!E30:F30,1)+LARGE('Мл.ю.ск.'!G30:J30,1)+LARGE('Мл.ю.ск.'!G30:J30,2)+LARGE('Мл.ю.ск.'!G30:J30,3)</f>
        <v>31.240000000000002</v>
      </c>
    </row>
    <row r="31" spans="1:11" ht="12.75" customHeight="1">
      <c r="A31" s="19">
        <v>25</v>
      </c>
      <c r="B31" s="36" t="s">
        <v>528</v>
      </c>
      <c r="C31" s="67" t="s">
        <v>33</v>
      </c>
      <c r="D31" s="118">
        <v>2004</v>
      </c>
      <c r="E31" s="28">
        <v>0</v>
      </c>
      <c r="F31" s="28">
        <v>0</v>
      </c>
      <c r="G31" s="22">
        <v>5</v>
      </c>
      <c r="H31" s="22">
        <v>0</v>
      </c>
      <c r="I31" s="22">
        <v>16.8</v>
      </c>
      <c r="J31" s="24">
        <v>9.2</v>
      </c>
      <c r="K31" s="26">
        <f>LARGE('Мл.ю.ск.'!E31:F31,1)+LARGE('Мл.ю.ск.'!G31:J31,1)+LARGE('Мл.ю.ск.'!G31:J31,2)+LARGE('Мл.ю.ск.'!G31:J31,3)</f>
        <v>31</v>
      </c>
    </row>
    <row r="32" spans="1:11" ht="12.75" customHeight="1">
      <c r="A32" s="19">
        <v>26</v>
      </c>
      <c r="B32" s="36" t="s">
        <v>462</v>
      </c>
      <c r="C32" s="67" t="s">
        <v>58</v>
      </c>
      <c r="D32" s="118">
        <v>2005</v>
      </c>
      <c r="E32" s="28">
        <v>0</v>
      </c>
      <c r="F32" s="28">
        <v>0</v>
      </c>
      <c r="G32" s="22">
        <v>0</v>
      </c>
      <c r="H32" s="22">
        <v>27.200000000000003</v>
      </c>
      <c r="I32" s="22">
        <v>3.36</v>
      </c>
      <c r="J32" s="22">
        <v>0</v>
      </c>
      <c r="K32" s="26">
        <f>LARGE('Мл.ю.ск.'!E32:F32,1)+LARGE('Мл.ю.ск.'!G32:J32,1)+LARGE('Мл.ю.ск.'!G32:J32,2)+LARGE('Мл.ю.ск.'!G32:J32,3)</f>
        <v>30.560000000000002</v>
      </c>
    </row>
    <row r="33" spans="1:11" ht="12.75" customHeight="1">
      <c r="A33" s="19">
        <v>27</v>
      </c>
      <c r="B33" s="36" t="s">
        <v>497</v>
      </c>
      <c r="C33" s="67" t="s">
        <v>158</v>
      </c>
      <c r="D33" s="118">
        <v>2004</v>
      </c>
      <c r="E33" s="28">
        <v>0</v>
      </c>
      <c r="F33" s="28">
        <v>0</v>
      </c>
      <c r="G33" s="28">
        <v>0</v>
      </c>
      <c r="H33" s="28">
        <v>0</v>
      </c>
      <c r="I33" s="22">
        <v>23.52</v>
      </c>
      <c r="J33" s="24">
        <v>5.52</v>
      </c>
      <c r="K33" s="26">
        <f>LARGE('Мл.ю.ск.'!E33:F33,1)+LARGE('Мл.ю.ск.'!G33:J33,1)+LARGE('Мл.ю.ск.'!G33:J33,2)+LARGE('Мл.ю.ск.'!G33:J33,3)</f>
        <v>29.04</v>
      </c>
    </row>
    <row r="34" spans="1:11" ht="12.75" customHeight="1">
      <c r="A34" s="19">
        <v>28</v>
      </c>
      <c r="B34" s="48" t="s">
        <v>529</v>
      </c>
      <c r="C34" s="67" t="s">
        <v>127</v>
      </c>
      <c r="D34" s="118">
        <v>2004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4">
        <v>28.52</v>
      </c>
      <c r="K34" s="26">
        <f>LARGE('Мл.ю.ск.'!E34:F34,1)+LARGE('Мл.ю.ск.'!G34:J34,1)+LARGE('Мл.ю.ск.'!G34:J34,2)+LARGE('Мл.ю.ск.'!G34:J34,3)</f>
        <v>28.52</v>
      </c>
    </row>
    <row r="35" spans="1:11" ht="12.75" customHeight="1">
      <c r="A35" s="19">
        <v>29</v>
      </c>
      <c r="B35" s="48" t="s">
        <v>530</v>
      </c>
      <c r="C35" s="67" t="s">
        <v>145</v>
      </c>
      <c r="D35" s="118">
        <v>2004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4">
        <v>25.76</v>
      </c>
      <c r="K35" s="26">
        <f>LARGE('Мл.ю.ск.'!E35:F35,1)+LARGE('Мл.ю.ск.'!G35:J35,1)+LARGE('Мл.ю.ск.'!G35:J35,2)+LARGE('Мл.ю.ск.'!G35:J35,3)</f>
        <v>25.76</v>
      </c>
    </row>
    <row r="36" spans="1:11" ht="12.75" customHeight="1">
      <c r="A36" s="19">
        <v>30</v>
      </c>
      <c r="B36" s="64" t="s">
        <v>531</v>
      </c>
      <c r="C36" s="64" t="s">
        <v>129</v>
      </c>
      <c r="D36" s="120">
        <v>2005</v>
      </c>
      <c r="E36" s="28">
        <v>0</v>
      </c>
      <c r="F36" s="28">
        <v>0</v>
      </c>
      <c r="G36" s="22">
        <v>0</v>
      </c>
      <c r="H36" s="22">
        <v>20.8</v>
      </c>
      <c r="I36" s="22">
        <v>0</v>
      </c>
      <c r="J36" s="24">
        <v>2.76</v>
      </c>
      <c r="K36" s="26">
        <f>LARGE('Мл.ю.ск.'!E36:F36,1)+LARGE('Мл.ю.ск.'!G36:J36,1)+LARGE('Мл.ю.ск.'!G36:J36,2)+LARGE('Мл.ю.ск.'!G36:J36,3)</f>
        <v>23.560000000000002</v>
      </c>
    </row>
    <row r="37" spans="1:11" ht="12.75" customHeight="1">
      <c r="A37" s="19">
        <v>31</v>
      </c>
      <c r="B37" s="36" t="s">
        <v>532</v>
      </c>
      <c r="C37" s="67" t="s">
        <v>123</v>
      </c>
      <c r="D37" s="118">
        <v>2004</v>
      </c>
      <c r="E37" s="28">
        <v>0</v>
      </c>
      <c r="F37" s="28">
        <v>0</v>
      </c>
      <c r="G37" s="22">
        <v>0</v>
      </c>
      <c r="H37" s="22">
        <v>0</v>
      </c>
      <c r="I37" s="22">
        <v>5.04</v>
      </c>
      <c r="J37" s="24">
        <v>18.4</v>
      </c>
      <c r="K37" s="26">
        <f>LARGE('Мл.ю.ск.'!E37:F37,1)+LARGE('Мл.ю.ск.'!G37:J37,1)+LARGE('Мл.ю.ск.'!G37:J37,2)+LARGE('Мл.ю.ск.'!G37:J37,3)</f>
        <v>23.439999999999998</v>
      </c>
    </row>
    <row r="38" spans="1:11" ht="12.75" customHeight="1">
      <c r="A38" s="19">
        <v>32</v>
      </c>
      <c r="B38" s="36" t="s">
        <v>507</v>
      </c>
      <c r="C38" s="67" t="s">
        <v>60</v>
      </c>
      <c r="D38" s="120">
        <v>2005</v>
      </c>
      <c r="E38" s="28">
        <v>0</v>
      </c>
      <c r="F38" s="28">
        <v>0</v>
      </c>
      <c r="G38" s="22">
        <v>0</v>
      </c>
      <c r="H38" s="22">
        <v>22.4</v>
      </c>
      <c r="I38" s="22">
        <v>0</v>
      </c>
      <c r="J38" s="22">
        <v>0</v>
      </c>
      <c r="K38" s="26">
        <f>LARGE('Мл.ю.ск.'!E38:F38,1)+LARGE('Мл.ю.ск.'!G38:J38,1)+LARGE('Мл.ю.ск.'!G38:J38,2)+LARGE('Мл.ю.ск.'!G38:J38,3)</f>
        <v>22.4</v>
      </c>
    </row>
    <row r="39" spans="1:11" ht="12.75" customHeight="1">
      <c r="A39" s="19">
        <v>33</v>
      </c>
      <c r="B39" s="36" t="s">
        <v>533</v>
      </c>
      <c r="C39" s="67" t="s">
        <v>20</v>
      </c>
      <c r="D39" s="118">
        <v>2004</v>
      </c>
      <c r="E39" s="28">
        <v>0</v>
      </c>
      <c r="F39" s="28">
        <v>0</v>
      </c>
      <c r="G39" s="28">
        <v>0</v>
      </c>
      <c r="H39" s="28">
        <v>0</v>
      </c>
      <c r="I39" s="22">
        <v>7.56</v>
      </c>
      <c r="J39" s="24">
        <v>11.04</v>
      </c>
      <c r="K39" s="26">
        <f>LARGE('Мл.ю.ск.'!E39:F39,1)+LARGE('Мл.ю.ск.'!G39:J39,1)+LARGE('Мл.ю.ск.'!G39:J39,2)+LARGE('Мл.ю.ск.'!G39:J39,3)</f>
        <v>18.599999999999998</v>
      </c>
    </row>
    <row r="40" spans="1:11" ht="12.75" customHeight="1">
      <c r="A40" s="19">
        <v>34</v>
      </c>
      <c r="B40" s="36" t="s">
        <v>475</v>
      </c>
      <c r="C40" s="67" t="s">
        <v>145</v>
      </c>
      <c r="D40" s="118">
        <v>2004</v>
      </c>
      <c r="E40" s="28">
        <v>0</v>
      </c>
      <c r="F40" s="28">
        <v>0</v>
      </c>
      <c r="G40" s="28">
        <v>0</v>
      </c>
      <c r="H40" s="28">
        <v>0</v>
      </c>
      <c r="I40" s="22">
        <v>2.52</v>
      </c>
      <c r="J40" s="24">
        <v>15.64</v>
      </c>
      <c r="K40" s="26">
        <f>LARGE('Мл.ю.ск.'!E40:F40,1)+LARGE('Мл.ю.ск.'!G40:J40,1)+LARGE('Мл.ю.ск.'!G40:J40,2)+LARGE('Мл.ю.ск.'!G40:J40,3)</f>
        <v>18.16</v>
      </c>
    </row>
    <row r="41" spans="1:11" ht="12.75" customHeight="1">
      <c r="A41" s="19">
        <v>35</v>
      </c>
      <c r="B41" s="48" t="s">
        <v>534</v>
      </c>
      <c r="C41" s="67" t="s">
        <v>20</v>
      </c>
      <c r="D41" s="120">
        <v>2005</v>
      </c>
      <c r="E41" s="28">
        <v>0</v>
      </c>
      <c r="F41" s="28">
        <v>0</v>
      </c>
      <c r="G41" s="22">
        <v>0</v>
      </c>
      <c r="H41" s="22">
        <v>17.6</v>
      </c>
      <c r="I41" s="22">
        <v>0</v>
      </c>
      <c r="J41" s="22">
        <v>0</v>
      </c>
      <c r="K41" s="26">
        <f>LARGE('Мл.ю.ск.'!E41:F41,1)+LARGE('Мл.ю.ск.'!G41:J41,1)+LARGE('Мл.ю.ск.'!G41:J41,2)+LARGE('Мл.ю.ск.'!G41:J41,3)</f>
        <v>17.6</v>
      </c>
    </row>
    <row r="42" spans="1:11" ht="12.75" customHeight="1">
      <c r="A42" s="19">
        <v>36</v>
      </c>
      <c r="B42" s="36" t="s">
        <v>535</v>
      </c>
      <c r="C42" s="67" t="s">
        <v>158</v>
      </c>
      <c r="D42" s="118">
        <v>2004</v>
      </c>
      <c r="E42" s="28">
        <v>0</v>
      </c>
      <c r="F42" s="28">
        <v>0</v>
      </c>
      <c r="G42" s="28">
        <v>0</v>
      </c>
      <c r="H42" s="28">
        <v>0</v>
      </c>
      <c r="I42" s="22">
        <v>8.4</v>
      </c>
      <c r="J42" s="24">
        <v>8.28</v>
      </c>
      <c r="K42" s="26">
        <f>LARGE('Мл.ю.ск.'!E42:F42,1)+LARGE('Мл.ю.ск.'!G42:J42,1)+LARGE('Мл.ю.ск.'!G42:J42,2)+LARGE('Мл.ю.ск.'!G42:J42,3)</f>
        <v>16.68</v>
      </c>
    </row>
    <row r="43" spans="1:11" ht="12.75" customHeight="1">
      <c r="A43" s="19">
        <v>37</v>
      </c>
      <c r="B43" s="48" t="s">
        <v>536</v>
      </c>
      <c r="C43" s="67" t="s">
        <v>20</v>
      </c>
      <c r="D43" s="120">
        <v>2005</v>
      </c>
      <c r="E43" s="28">
        <v>0</v>
      </c>
      <c r="F43" s="28">
        <v>0</v>
      </c>
      <c r="G43" s="22">
        <v>0</v>
      </c>
      <c r="H43" s="22">
        <v>9.600000000000001</v>
      </c>
      <c r="I43" s="22">
        <v>5.88</v>
      </c>
      <c r="J43" s="22">
        <v>0</v>
      </c>
      <c r="K43" s="26">
        <f>LARGE('Мл.ю.ск.'!E43:F43,1)+LARGE('Мл.ю.ск.'!G43:J43,1)+LARGE('Мл.ю.ск.'!G43:J43,2)+LARGE('Мл.ю.ск.'!G43:J43,3)</f>
        <v>15.48</v>
      </c>
    </row>
    <row r="44" spans="1:11" ht="12.75" customHeight="1">
      <c r="A44" s="19">
        <v>38</v>
      </c>
      <c r="B44" s="73" t="s">
        <v>537</v>
      </c>
      <c r="C44" s="73" t="s">
        <v>538</v>
      </c>
      <c r="D44" s="74">
        <v>2005</v>
      </c>
      <c r="E44" s="28">
        <v>0</v>
      </c>
      <c r="F44" s="28">
        <v>0</v>
      </c>
      <c r="G44" s="22">
        <v>0</v>
      </c>
      <c r="H44" s="22">
        <v>14.4</v>
      </c>
      <c r="I44" s="22">
        <v>0</v>
      </c>
      <c r="J44" s="22">
        <v>0</v>
      </c>
      <c r="K44" s="26">
        <f>LARGE('Мл.ю.ск.'!E44:F44,1)+LARGE('Мл.ю.ск.'!G44:J44,1)+LARGE('Мл.ю.ск.'!G44:J44,2)+LARGE('Мл.ю.ск.'!G44:J44,3)</f>
        <v>14.4</v>
      </c>
    </row>
    <row r="45" spans="1:11" ht="12.75" customHeight="1">
      <c r="A45" s="19">
        <v>39</v>
      </c>
      <c r="B45" s="73" t="s">
        <v>539</v>
      </c>
      <c r="C45" s="73" t="s">
        <v>60</v>
      </c>
      <c r="D45" s="74">
        <v>2005</v>
      </c>
      <c r="E45" s="28">
        <v>0</v>
      </c>
      <c r="F45" s="28">
        <v>0</v>
      </c>
      <c r="G45" s="22">
        <v>0</v>
      </c>
      <c r="H45" s="22">
        <v>12.8</v>
      </c>
      <c r="I45" s="22">
        <v>0</v>
      </c>
      <c r="J45" s="22">
        <v>0</v>
      </c>
      <c r="K45" s="26">
        <f>LARGE('Мл.ю.ск.'!E45:F45,1)+LARGE('Мл.ю.ск.'!G45:J45,1)+LARGE('Мл.ю.ск.'!G45:J45,2)+LARGE('Мл.ю.ск.'!G45:J45,3)</f>
        <v>12.8</v>
      </c>
    </row>
    <row r="46" spans="1:11" ht="12.75" customHeight="1">
      <c r="A46" s="19">
        <v>40</v>
      </c>
      <c r="B46" s="73" t="s">
        <v>540</v>
      </c>
      <c r="C46" s="73" t="s">
        <v>236</v>
      </c>
      <c r="D46" s="74">
        <v>2005</v>
      </c>
      <c r="E46" s="28">
        <v>0</v>
      </c>
      <c r="F46" s="28">
        <v>0</v>
      </c>
      <c r="G46" s="22">
        <v>0</v>
      </c>
      <c r="H46" s="22">
        <v>11.2</v>
      </c>
      <c r="I46" s="22">
        <v>0</v>
      </c>
      <c r="J46" s="22">
        <v>0</v>
      </c>
      <c r="K46" s="26">
        <f>LARGE('Мл.ю.ск.'!E46:F46,1)+LARGE('Мл.ю.ск.'!G46:J46,1)+LARGE('Мл.ю.ск.'!G46:J46,2)+LARGE('Мл.ю.ск.'!G46:J46,3)</f>
        <v>11.2</v>
      </c>
    </row>
    <row r="47" spans="1:11" ht="12.75" customHeight="1">
      <c r="A47" s="19">
        <v>41</v>
      </c>
      <c r="B47" s="48" t="s">
        <v>541</v>
      </c>
      <c r="C47" s="67" t="s">
        <v>158</v>
      </c>
      <c r="D47" s="120">
        <v>2005</v>
      </c>
      <c r="E47" s="28">
        <v>0</v>
      </c>
      <c r="F47" s="28">
        <v>0</v>
      </c>
      <c r="G47" s="22">
        <v>0</v>
      </c>
      <c r="H47" s="22">
        <v>8</v>
      </c>
      <c r="I47" s="22">
        <v>0</v>
      </c>
      <c r="J47" s="22">
        <v>0</v>
      </c>
      <c r="K47" s="26">
        <f>LARGE('Мл.ю.ск.'!E47:F47,1)+LARGE('Мл.ю.ск.'!G47:J47,1)+LARGE('Мл.ю.ск.'!G47:J47,2)+LARGE('Мл.ю.ск.'!G47:J47,3)</f>
        <v>8</v>
      </c>
    </row>
    <row r="48" spans="1:11" ht="12.75" customHeight="1">
      <c r="A48" s="19">
        <v>42</v>
      </c>
      <c r="B48" s="36" t="s">
        <v>542</v>
      </c>
      <c r="C48" s="67" t="s">
        <v>123</v>
      </c>
      <c r="D48" s="118">
        <v>2004</v>
      </c>
      <c r="E48" s="28">
        <v>0</v>
      </c>
      <c r="F48" s="28">
        <v>0</v>
      </c>
      <c r="G48" s="28">
        <v>0</v>
      </c>
      <c r="H48" s="28">
        <v>0</v>
      </c>
      <c r="I48" s="22">
        <v>4.2</v>
      </c>
      <c r="J48" s="24">
        <v>3.68</v>
      </c>
      <c r="K48" s="26">
        <f>LARGE('Мл.ю.ск.'!E48:F48,1)+LARGE('Мл.ю.ск.'!G48:J48,1)+LARGE('Мл.ю.ск.'!G48:J48,2)+LARGE('Мл.ю.ск.'!G48:J48,3)</f>
        <v>7.880000000000001</v>
      </c>
    </row>
    <row r="49" spans="1:11" ht="12.75" customHeight="1">
      <c r="A49" s="19">
        <v>43</v>
      </c>
      <c r="B49" s="48" t="s">
        <v>506</v>
      </c>
      <c r="C49" s="67" t="s">
        <v>117</v>
      </c>
      <c r="D49" s="118">
        <v>2004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4">
        <v>7.36</v>
      </c>
      <c r="K49" s="26">
        <f>LARGE('Мл.ю.ск.'!E49:F49,1)+LARGE('Мл.ю.ск.'!G49:J49,1)+LARGE('Мл.ю.ск.'!G49:J49,2)+LARGE('Мл.ю.ск.'!G49:J49,3)</f>
        <v>7.36</v>
      </c>
    </row>
    <row r="50" spans="1:11" ht="12.75" customHeight="1">
      <c r="A50" s="19">
        <v>44</v>
      </c>
      <c r="B50" s="36" t="s">
        <v>484</v>
      </c>
      <c r="C50" s="67" t="s">
        <v>58</v>
      </c>
      <c r="D50" s="118">
        <v>2005</v>
      </c>
      <c r="E50" s="28">
        <v>0</v>
      </c>
      <c r="F50" s="28">
        <v>0</v>
      </c>
      <c r="G50" s="22">
        <v>0</v>
      </c>
      <c r="H50" s="22">
        <v>7.2</v>
      </c>
      <c r="I50" s="22">
        <v>0</v>
      </c>
      <c r="J50" s="22">
        <v>0</v>
      </c>
      <c r="K50" s="26">
        <f>LARGE('Мл.ю.ск.'!E50:F50,1)+LARGE('Мл.ю.ск.'!G50:J50,1)+LARGE('Мл.ю.ск.'!G50:J50,2)+LARGE('Мл.ю.ск.'!G50:J50,3)</f>
        <v>7.2</v>
      </c>
    </row>
    <row r="51" spans="1:11" ht="12.75" customHeight="1">
      <c r="A51" s="19">
        <v>45</v>
      </c>
      <c r="B51" s="36" t="s">
        <v>543</v>
      </c>
      <c r="C51" s="67" t="s">
        <v>362</v>
      </c>
      <c r="D51" s="118">
        <v>2004</v>
      </c>
      <c r="E51" s="28">
        <v>0</v>
      </c>
      <c r="F51" s="28">
        <v>0</v>
      </c>
      <c r="G51" s="28">
        <v>0</v>
      </c>
      <c r="H51" s="28">
        <v>0</v>
      </c>
      <c r="I51" s="22">
        <v>6.72</v>
      </c>
      <c r="J51" s="22">
        <v>0</v>
      </c>
      <c r="K51" s="26">
        <f>LARGE('Мл.ю.ск.'!E51:F51,1)+LARGE('Мл.ю.ск.'!G51:J51,1)+LARGE('Мл.ю.ск.'!G51:J51,2)+LARGE('Мл.ю.ск.'!G51:J51,3)</f>
        <v>6.72</v>
      </c>
    </row>
    <row r="52" spans="1:11" ht="12.75" customHeight="1">
      <c r="A52" s="19">
        <v>46</v>
      </c>
      <c r="B52" s="73" t="s">
        <v>488</v>
      </c>
      <c r="C52" s="73" t="s">
        <v>196</v>
      </c>
      <c r="D52" s="74">
        <v>2005</v>
      </c>
      <c r="E52" s="28">
        <v>0</v>
      </c>
      <c r="F52" s="28">
        <v>0</v>
      </c>
      <c r="G52" s="22">
        <v>0</v>
      </c>
      <c r="H52" s="22">
        <v>6.4</v>
      </c>
      <c r="I52" s="22">
        <v>0</v>
      </c>
      <c r="J52" s="22">
        <v>0</v>
      </c>
      <c r="K52" s="26">
        <f>LARGE('Мл.ю.ск.'!E52:F52,1)+LARGE('Мл.ю.ск.'!G52:J52,1)+LARGE('Мл.ю.ск.'!G52:J52,2)+LARGE('Мл.ю.ск.'!G52:J52,3)</f>
        <v>6.4</v>
      </c>
    </row>
    <row r="53" spans="1:11" ht="12.75" customHeight="1">
      <c r="A53" s="19">
        <v>47</v>
      </c>
      <c r="B53" s="73" t="s">
        <v>544</v>
      </c>
      <c r="C53" s="73" t="s">
        <v>545</v>
      </c>
      <c r="D53" s="74">
        <v>2005</v>
      </c>
      <c r="E53" s="28">
        <v>0</v>
      </c>
      <c r="F53" s="28">
        <v>0</v>
      </c>
      <c r="G53" s="22">
        <v>0</v>
      </c>
      <c r="H53" s="22">
        <v>4.800000000000001</v>
      </c>
      <c r="I53" s="22">
        <v>0</v>
      </c>
      <c r="J53" s="22">
        <v>0</v>
      </c>
      <c r="K53" s="26">
        <f>LARGE('Мл.ю.ск.'!E53:F53,1)+LARGE('Мл.ю.ск.'!G53:J53,1)+LARGE('Мл.ю.ск.'!G53:J53,2)+LARGE('Мл.ю.ск.'!G53:J53,3)</f>
        <v>4.800000000000001</v>
      </c>
    </row>
    <row r="54" spans="1:11" ht="12.75" customHeight="1">
      <c r="A54" s="19">
        <v>48</v>
      </c>
      <c r="B54" s="48" t="s">
        <v>546</v>
      </c>
      <c r="C54" s="67" t="s">
        <v>145</v>
      </c>
      <c r="D54" s="118">
        <v>2004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4">
        <v>4.6</v>
      </c>
      <c r="K54" s="26">
        <f>LARGE('Мл.ю.ск.'!E54:F54,1)+LARGE('Мл.ю.ск.'!G54:J54,1)+LARGE('Мл.ю.ск.'!G54:J54,2)+LARGE('Мл.ю.ск.'!G54:J54,3)</f>
        <v>4.6</v>
      </c>
    </row>
    <row r="55" spans="1:11" ht="12.75" customHeight="1">
      <c r="A55" s="19">
        <v>49</v>
      </c>
      <c r="B55" s="36" t="s">
        <v>547</v>
      </c>
      <c r="C55" s="67" t="s">
        <v>24</v>
      </c>
      <c r="D55" s="120">
        <v>2005</v>
      </c>
      <c r="E55" s="28">
        <v>0</v>
      </c>
      <c r="F55" s="28">
        <v>0</v>
      </c>
      <c r="G55" s="22">
        <v>0</v>
      </c>
      <c r="H55" s="22">
        <v>4</v>
      </c>
      <c r="I55" s="22">
        <v>0</v>
      </c>
      <c r="J55" s="22">
        <v>0</v>
      </c>
      <c r="K55" s="26">
        <f>LARGE('Мл.ю.ск.'!E55:F55,1)+LARGE('Мл.ю.ск.'!G55:J55,1)+LARGE('Мл.ю.ск.'!G55:J55,2)+LARGE('Мл.ю.ск.'!G55:J55,3)</f>
        <v>4</v>
      </c>
    </row>
    <row r="56" spans="1:11" ht="12.75" customHeight="1">
      <c r="A56" s="19">
        <v>50</v>
      </c>
      <c r="B56" s="73" t="s">
        <v>548</v>
      </c>
      <c r="C56" s="73" t="s">
        <v>60</v>
      </c>
      <c r="D56" s="74">
        <v>2005</v>
      </c>
      <c r="E56" s="28">
        <v>0</v>
      </c>
      <c r="F56" s="28">
        <v>0</v>
      </c>
      <c r="G56" s="22">
        <v>0</v>
      </c>
      <c r="H56" s="22">
        <v>3.2</v>
      </c>
      <c r="I56" s="22">
        <v>0</v>
      </c>
      <c r="J56" s="22">
        <v>0</v>
      </c>
      <c r="K56" s="26">
        <f>LARGE('Мл.ю.ск.'!E56:F56,1)+LARGE('Мл.ю.ск.'!G56:J56,1)+LARGE('Мл.ю.ск.'!G56:J56,2)+LARGE('Мл.ю.ск.'!G56:J56,3)</f>
        <v>3.2</v>
      </c>
    </row>
    <row r="57" spans="1:11" ht="12.75" customHeight="1">
      <c r="A57" s="19">
        <v>51</v>
      </c>
      <c r="B57" s="36" t="s">
        <v>469</v>
      </c>
      <c r="C57" s="67" t="s">
        <v>99</v>
      </c>
      <c r="D57" s="120">
        <v>2005</v>
      </c>
      <c r="E57" s="28">
        <v>0</v>
      </c>
      <c r="F57" s="28">
        <v>0</v>
      </c>
      <c r="G57" s="22">
        <v>0</v>
      </c>
      <c r="H57" s="22">
        <v>2.4000000000000004</v>
      </c>
      <c r="I57" s="22">
        <v>0</v>
      </c>
      <c r="J57" s="22">
        <v>0</v>
      </c>
      <c r="K57" s="26">
        <f>LARGE('Мл.ю.ск.'!E57:F57,1)+LARGE('Мл.ю.ск.'!G57:J57,1)+LARGE('Мл.ю.ск.'!G57:J57,2)+LARGE('Мл.ю.ск.'!G57:J57,3)</f>
        <v>2.4000000000000004</v>
      </c>
    </row>
    <row r="58" spans="1:11" ht="12.75" customHeight="1">
      <c r="A58" s="19">
        <v>52</v>
      </c>
      <c r="B58" s="48" t="s">
        <v>479</v>
      </c>
      <c r="C58" s="67" t="s">
        <v>24</v>
      </c>
      <c r="D58" s="118">
        <v>2004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4">
        <v>1.84</v>
      </c>
      <c r="K58" s="26">
        <f>LARGE('Мл.ю.ск.'!E58:F58,1)+LARGE('Мл.ю.ск.'!G58:J58,1)+LARGE('Мл.ю.ск.'!G58:J58,2)+LARGE('Мл.ю.ск.'!G58:J58,3)</f>
        <v>1.84</v>
      </c>
    </row>
    <row r="59" spans="1:11" ht="12.75" customHeight="1">
      <c r="A59" s="19">
        <v>53</v>
      </c>
      <c r="B59" s="36" t="s">
        <v>549</v>
      </c>
      <c r="C59" s="67" t="s">
        <v>408</v>
      </c>
      <c r="D59" s="118">
        <v>2004</v>
      </c>
      <c r="E59" s="28">
        <v>0</v>
      </c>
      <c r="F59" s="28">
        <v>0</v>
      </c>
      <c r="G59" s="28">
        <v>0</v>
      </c>
      <c r="H59" s="28">
        <v>0</v>
      </c>
      <c r="I59" s="22">
        <v>1.6800000000000002</v>
      </c>
      <c r="J59" s="22">
        <v>0</v>
      </c>
      <c r="K59" s="26">
        <f>LARGE('Мл.ю.ск.'!E59:F59,1)+LARGE('Мл.ю.ск.'!G59:J59,1)+LARGE('Мл.ю.ск.'!G59:J59,2)+LARGE('Мл.ю.ск.'!G59:J59,3)</f>
        <v>1.6800000000000002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5" customWidth="1"/>
    <col min="2" max="2" width="18.625" style="5" customWidth="1"/>
    <col min="3" max="3" width="19.75390625" style="5" customWidth="1"/>
    <col min="4" max="4" width="5.625" style="5" customWidth="1"/>
    <col min="5" max="5" width="8.75390625" style="37" customWidth="1"/>
    <col min="6" max="6" width="10.00390625" style="37" customWidth="1"/>
    <col min="7" max="7" width="10.625" style="37" customWidth="1"/>
    <col min="8" max="8" width="6.625" style="5" customWidth="1"/>
    <col min="9" max="251" width="9.125" style="5" customWidth="1"/>
    <col min="252" max="16384" width="9.125" style="1" customWidth="1"/>
  </cols>
  <sheetData>
    <row r="1" spans="1:13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  <c r="M1" s="5"/>
    </row>
    <row r="2" ht="12.75" customHeight="1">
      <c r="A2" s="4"/>
    </row>
    <row r="3" ht="12.75" customHeight="1">
      <c r="A3" s="7" t="s">
        <v>550</v>
      </c>
    </row>
    <row r="4" ht="12.75" customHeight="1"/>
    <row r="5" spans="1:8" ht="12.75" customHeight="1">
      <c r="A5" s="12" t="s">
        <v>2</v>
      </c>
      <c r="B5" s="49" t="s">
        <v>3</v>
      </c>
      <c r="C5" s="49" t="s">
        <v>4</v>
      </c>
      <c r="D5" s="12" t="s">
        <v>5</v>
      </c>
      <c r="E5" s="15" t="s">
        <v>163</v>
      </c>
      <c r="F5" s="15" t="s">
        <v>74</v>
      </c>
      <c r="G5" s="15" t="s">
        <v>12</v>
      </c>
      <c r="H5" s="12" t="s">
        <v>13</v>
      </c>
    </row>
    <row r="6" spans="1:8" ht="12.75" customHeight="1">
      <c r="A6" s="12"/>
      <c r="B6" s="49"/>
      <c r="C6" s="49"/>
      <c r="D6" s="12"/>
      <c r="E6" s="18" t="s">
        <v>18</v>
      </c>
      <c r="F6" s="18" t="s">
        <v>215</v>
      </c>
      <c r="G6" s="18" t="s">
        <v>18</v>
      </c>
      <c r="H6" s="12"/>
    </row>
    <row r="7" spans="1:8" ht="12.75" customHeight="1">
      <c r="A7" s="19">
        <v>1</v>
      </c>
      <c r="B7" s="73" t="s">
        <v>551</v>
      </c>
      <c r="C7" s="73" t="s">
        <v>241</v>
      </c>
      <c r="D7" s="81">
        <v>2007</v>
      </c>
      <c r="E7" s="22">
        <v>5</v>
      </c>
      <c r="F7" s="22">
        <v>93</v>
      </c>
      <c r="G7" s="25">
        <v>65</v>
      </c>
      <c r="H7" s="26">
        <f>LARGE('Подр.м.тр.'!E7:G7,1)+LARGE('Подр.м.тр.'!E7:G7,2)+LARGE('Подр.м.тр.'!E7:G7,3)</f>
        <v>163</v>
      </c>
    </row>
    <row r="8" spans="1:8" ht="12.75" customHeight="1">
      <c r="A8" s="19">
        <v>2</v>
      </c>
      <c r="B8" s="48" t="s">
        <v>552</v>
      </c>
      <c r="C8" s="50" t="s">
        <v>24</v>
      </c>
      <c r="D8" s="95">
        <v>2006</v>
      </c>
      <c r="E8" s="22">
        <v>0</v>
      </c>
      <c r="F8" s="22">
        <v>34.41</v>
      </c>
      <c r="G8" s="25">
        <v>100</v>
      </c>
      <c r="H8" s="26">
        <f>LARGE('Подр.м.тр.'!E8:G8,1)+LARGE('Подр.м.тр.'!E8:G8,2)+LARGE('Подр.м.тр.'!E8:G8,3)</f>
        <v>134.41</v>
      </c>
    </row>
    <row r="9" spans="1:8" ht="12.75" customHeight="1">
      <c r="A9" s="19">
        <v>3</v>
      </c>
      <c r="B9" s="48" t="s">
        <v>553</v>
      </c>
      <c r="C9" s="47" t="s">
        <v>99</v>
      </c>
      <c r="D9" s="95">
        <v>2006</v>
      </c>
      <c r="E9" s="22">
        <v>28</v>
      </c>
      <c r="F9" s="22">
        <v>43.71</v>
      </c>
      <c r="G9" s="25">
        <v>43</v>
      </c>
      <c r="H9" s="26">
        <f>LARGE('Подр.м.тр.'!E9:G9,1)+LARGE('Подр.м.тр.'!E9:G9,2)+LARGE('Подр.м.тр.'!E9:G9,3)</f>
        <v>114.71000000000001</v>
      </c>
    </row>
    <row r="10" spans="1:8" ht="12.75" customHeight="1">
      <c r="A10" s="19">
        <v>4</v>
      </c>
      <c r="B10" s="48" t="s">
        <v>554</v>
      </c>
      <c r="C10" s="56" t="s">
        <v>99</v>
      </c>
      <c r="D10" s="95">
        <v>2006</v>
      </c>
      <c r="E10" s="22">
        <v>0</v>
      </c>
      <c r="F10" s="22">
        <v>74.4</v>
      </c>
      <c r="G10" s="25">
        <v>37</v>
      </c>
      <c r="H10" s="26">
        <f>LARGE('Подр.м.тр.'!E10:G10,1)+LARGE('Подр.м.тр.'!E10:G10,2)+LARGE('Подр.м.тр.'!E10:G10,3)</f>
        <v>111.4</v>
      </c>
    </row>
    <row r="11" spans="1:8" ht="12.75" customHeight="1">
      <c r="A11" s="19">
        <v>5</v>
      </c>
      <c r="B11" s="73" t="s">
        <v>555</v>
      </c>
      <c r="C11" s="73" t="s">
        <v>236</v>
      </c>
      <c r="D11" s="83">
        <v>2008</v>
      </c>
      <c r="E11" s="22">
        <v>14</v>
      </c>
      <c r="F11" s="22">
        <v>47.43</v>
      </c>
      <c r="G11" s="25">
        <v>34</v>
      </c>
      <c r="H11" s="26">
        <f>LARGE('Подр.м.тр.'!E11:G11,1)+LARGE('Подр.м.тр.'!E11:G11,2)+LARGE('Подр.м.тр.'!E11:G11,3)</f>
        <v>95.43</v>
      </c>
    </row>
    <row r="12" spans="1:8" ht="12.75" customHeight="1">
      <c r="A12" s="19">
        <v>6</v>
      </c>
      <c r="B12" s="121" t="s">
        <v>556</v>
      </c>
      <c r="C12" s="54" t="s">
        <v>557</v>
      </c>
      <c r="D12" s="107">
        <v>2006</v>
      </c>
      <c r="E12" s="22">
        <v>34</v>
      </c>
      <c r="F12" s="22">
        <v>37.2</v>
      </c>
      <c r="G12" s="25">
        <v>22</v>
      </c>
      <c r="H12" s="26">
        <f>LARGE('Подр.м.тр.'!E12:G12,1)+LARGE('Подр.м.тр.'!E12:G12,2)+LARGE('Подр.м.тр.'!E12:G12,3)</f>
        <v>93.2</v>
      </c>
    </row>
    <row r="13" spans="1:8" ht="12.75" customHeight="1">
      <c r="A13" s="19">
        <v>7</v>
      </c>
      <c r="B13" s="48" t="s">
        <v>558</v>
      </c>
      <c r="C13" s="47" t="s">
        <v>180</v>
      </c>
      <c r="D13" s="95">
        <v>2006</v>
      </c>
      <c r="E13" s="22">
        <v>0</v>
      </c>
      <c r="F13" s="22">
        <v>13.02</v>
      </c>
      <c r="G13" s="25">
        <v>80</v>
      </c>
      <c r="H13" s="26">
        <f>LARGE('Подр.м.тр.'!E13:G13,1)+LARGE('Подр.м.тр.'!E13:G13,2)+LARGE('Подр.м.тр.'!E13:G13,3)</f>
        <v>93.02</v>
      </c>
    </row>
    <row r="14" spans="1:8" ht="12.75" customHeight="1">
      <c r="A14" s="19">
        <v>8</v>
      </c>
      <c r="B14" s="73" t="s">
        <v>559</v>
      </c>
      <c r="C14" s="73" t="s">
        <v>196</v>
      </c>
      <c r="D14" s="81">
        <v>2007</v>
      </c>
      <c r="E14" s="22">
        <v>0</v>
      </c>
      <c r="F14" s="22">
        <v>60.45</v>
      </c>
      <c r="G14" s="25">
        <v>26</v>
      </c>
      <c r="H14" s="26">
        <f>LARGE('Подр.м.тр.'!E14:G14,1)+LARGE('Подр.м.тр.'!E14:G14,2)+LARGE('Подр.м.тр.'!E14:G14,3)</f>
        <v>86.45</v>
      </c>
    </row>
    <row r="15" spans="1:8" ht="12.75" customHeight="1">
      <c r="A15" s="19">
        <v>9</v>
      </c>
      <c r="B15" s="48" t="s">
        <v>560</v>
      </c>
      <c r="C15" s="47" t="s">
        <v>33</v>
      </c>
      <c r="D15" s="95">
        <v>2006</v>
      </c>
      <c r="E15" s="22">
        <v>6.5</v>
      </c>
      <c r="F15" s="22">
        <v>24.18</v>
      </c>
      <c r="G15" s="25">
        <v>51</v>
      </c>
      <c r="H15" s="26">
        <f>LARGE('Подр.м.тр.'!E15:G15,1)+LARGE('Подр.м.тр.'!E15:G15,2)+LARGE('Подр.м.тр.'!E15:G15,3)</f>
        <v>81.68</v>
      </c>
    </row>
    <row r="16" spans="1:8" ht="12.75" customHeight="1">
      <c r="A16" s="19">
        <v>10</v>
      </c>
      <c r="B16" s="73" t="s">
        <v>561</v>
      </c>
      <c r="C16" s="73" t="s">
        <v>24</v>
      </c>
      <c r="D16" s="81">
        <v>2007</v>
      </c>
      <c r="E16" s="22">
        <v>0</v>
      </c>
      <c r="F16" s="22">
        <v>39.99</v>
      </c>
      <c r="G16" s="25">
        <v>40</v>
      </c>
      <c r="H16" s="26">
        <f>LARGE('Подр.м.тр.'!E16:G16,1)+LARGE('Подр.м.тр.'!E16:G16,2)+LARGE('Подр.м.тр.'!E16:G16,3)</f>
        <v>79.99000000000001</v>
      </c>
    </row>
    <row r="17" spans="1:8" ht="12.75" customHeight="1">
      <c r="A17" s="19">
        <v>11</v>
      </c>
      <c r="B17" s="73" t="s">
        <v>562</v>
      </c>
      <c r="C17" s="73" t="s">
        <v>563</v>
      </c>
      <c r="D17" s="107">
        <v>2006</v>
      </c>
      <c r="E17" s="22">
        <v>31</v>
      </c>
      <c r="F17" s="22">
        <v>0</v>
      </c>
      <c r="G17" s="25">
        <v>47</v>
      </c>
      <c r="H17" s="26">
        <f>LARGE('Подр.м.тр.'!E17:G17,1)+LARGE('Подр.м.тр.'!E17:G17,2)+LARGE('Подр.м.тр.'!E17:G17,3)</f>
        <v>78</v>
      </c>
    </row>
    <row r="18" spans="1:8" ht="12.75" customHeight="1">
      <c r="A18" s="19">
        <v>12</v>
      </c>
      <c r="B18" s="70" t="s">
        <v>564</v>
      </c>
      <c r="C18" s="47" t="s">
        <v>99</v>
      </c>
      <c r="D18" s="95">
        <v>2006</v>
      </c>
      <c r="E18" s="22">
        <v>12</v>
      </c>
      <c r="F18" s="22">
        <v>28.83</v>
      </c>
      <c r="G18" s="25">
        <v>31</v>
      </c>
      <c r="H18" s="26">
        <f>LARGE('Подр.м.тр.'!E18:G18,1)+LARGE('Подр.м.тр.'!E18:G18,2)+LARGE('Подр.м.тр.'!E18:G18,3)</f>
        <v>71.83</v>
      </c>
    </row>
    <row r="19" spans="1:8" ht="12.75" customHeight="1">
      <c r="A19" s="19">
        <v>13</v>
      </c>
      <c r="B19" s="82" t="s">
        <v>565</v>
      </c>
      <c r="C19" s="73" t="s">
        <v>225</v>
      </c>
      <c r="D19" s="80">
        <v>2006</v>
      </c>
      <c r="E19" s="22">
        <v>0</v>
      </c>
      <c r="F19" s="22">
        <v>0</v>
      </c>
      <c r="G19" s="25">
        <v>55</v>
      </c>
      <c r="H19" s="26">
        <f>LARGE('Подр.м.тр.'!E19:G19,1)+LARGE('Подр.м.тр.'!E19:G19,2)+LARGE('Подр.м.тр.'!E19:G19,3)</f>
        <v>55</v>
      </c>
    </row>
    <row r="20" spans="1:8" ht="12.75" customHeight="1">
      <c r="A20" s="19">
        <v>14</v>
      </c>
      <c r="B20" s="73" t="s">
        <v>566</v>
      </c>
      <c r="C20" s="73" t="s">
        <v>423</v>
      </c>
      <c r="D20" s="80">
        <v>2006</v>
      </c>
      <c r="E20" s="22">
        <v>0</v>
      </c>
      <c r="F20" s="22">
        <v>51.15</v>
      </c>
      <c r="G20" s="22">
        <v>0</v>
      </c>
      <c r="H20" s="26">
        <f>LARGE('Подр.м.тр.'!E20:G20,1)+LARGE('Подр.м.тр.'!E20:G20,2)+LARGE('Подр.м.тр.'!E20:G20,3)</f>
        <v>51.15</v>
      </c>
    </row>
    <row r="21" spans="1:8" ht="12.75" customHeight="1">
      <c r="A21" s="19">
        <v>15</v>
      </c>
      <c r="B21" s="73" t="s">
        <v>567</v>
      </c>
      <c r="C21" s="73" t="s">
        <v>538</v>
      </c>
      <c r="D21" s="81">
        <v>2007</v>
      </c>
      <c r="E21" s="22">
        <v>20</v>
      </c>
      <c r="F21" s="22">
        <v>0</v>
      </c>
      <c r="G21" s="25">
        <v>24</v>
      </c>
      <c r="H21" s="26">
        <f>LARGE('Подр.м.тр.'!E21:G21,1)+LARGE('Подр.м.тр.'!E21:G21,2)+LARGE('Подр.м.тр.'!E21:G21,3)</f>
        <v>44</v>
      </c>
    </row>
    <row r="22" spans="1:8" ht="12.75" customHeight="1">
      <c r="A22" s="19">
        <v>16</v>
      </c>
      <c r="B22" s="48" t="s">
        <v>568</v>
      </c>
      <c r="C22" s="56" t="s">
        <v>182</v>
      </c>
      <c r="D22" s="95">
        <v>2006</v>
      </c>
      <c r="E22" s="22">
        <v>0</v>
      </c>
      <c r="F22" s="22">
        <v>22.32</v>
      </c>
      <c r="G22" s="25">
        <v>18</v>
      </c>
      <c r="H22" s="26">
        <f>LARGE('Подр.м.тр.'!E22:G22,1)+LARGE('Подр.м.тр.'!E22:G22,2)+LARGE('Подр.м.тр.'!E22:G22,3)</f>
        <v>40.32</v>
      </c>
    </row>
    <row r="23" spans="1:8" ht="12.75" customHeight="1">
      <c r="A23" s="19">
        <v>17</v>
      </c>
      <c r="B23" s="48" t="s">
        <v>569</v>
      </c>
      <c r="C23" s="56" t="s">
        <v>20</v>
      </c>
      <c r="D23" s="95">
        <v>2007</v>
      </c>
      <c r="E23" s="22">
        <v>0</v>
      </c>
      <c r="F23" s="22">
        <v>31.62</v>
      </c>
      <c r="G23" s="25">
        <v>4</v>
      </c>
      <c r="H23" s="26">
        <f>LARGE('Подр.м.тр.'!E23:G23,1)+LARGE('Подр.м.тр.'!E23:G23,2)+LARGE('Подр.м.тр.'!E23:G23,3)</f>
        <v>35.620000000000005</v>
      </c>
    </row>
    <row r="24" spans="1:8" ht="12.75" customHeight="1">
      <c r="A24" s="19">
        <v>18</v>
      </c>
      <c r="B24" s="70" t="s">
        <v>570</v>
      </c>
      <c r="C24" s="47" t="s">
        <v>180</v>
      </c>
      <c r="D24" s="95">
        <v>2007</v>
      </c>
      <c r="E24" s="22">
        <v>0</v>
      </c>
      <c r="F24" s="22">
        <v>2.79</v>
      </c>
      <c r="G24" s="25">
        <v>28</v>
      </c>
      <c r="H24" s="26">
        <f>LARGE('Подр.м.тр.'!E24:G24,1)+LARGE('Подр.м.тр.'!E24:G24,2)+LARGE('Подр.м.тр.'!E24:G24,3)</f>
        <v>30.79</v>
      </c>
    </row>
    <row r="25" spans="1:8" ht="12.75" customHeight="1">
      <c r="A25" s="19">
        <v>19</v>
      </c>
      <c r="B25" s="70" t="s">
        <v>571</v>
      </c>
      <c r="C25" s="47" t="s">
        <v>55</v>
      </c>
      <c r="D25" s="95">
        <v>2006</v>
      </c>
      <c r="E25" s="22">
        <v>0</v>
      </c>
      <c r="F25" s="22">
        <v>26.04</v>
      </c>
      <c r="G25" s="22">
        <v>0</v>
      </c>
      <c r="H25" s="26">
        <f>LARGE('Подр.м.тр.'!E25:G25,1)+LARGE('Подр.м.тр.'!E25:G25,2)+LARGE('Подр.м.тр.'!E25:G25,3)</f>
        <v>26.04</v>
      </c>
    </row>
    <row r="26" spans="1:8" ht="12.75" customHeight="1">
      <c r="A26" s="19">
        <v>20</v>
      </c>
      <c r="B26" s="73" t="s">
        <v>572</v>
      </c>
      <c r="C26" s="73" t="s">
        <v>51</v>
      </c>
      <c r="D26" s="81">
        <v>2007</v>
      </c>
      <c r="E26" s="22">
        <v>0</v>
      </c>
      <c r="F26" s="22">
        <v>20.46</v>
      </c>
      <c r="G26" s="22">
        <v>0</v>
      </c>
      <c r="H26" s="26">
        <f>LARGE('Подр.м.тр.'!E26:G26,1)+LARGE('Подр.м.тр.'!E26:G26,2)+LARGE('Подр.м.тр.'!E26:G26,3)</f>
        <v>20.46</v>
      </c>
    </row>
    <row r="27" spans="1:8" ht="12.75" customHeight="1">
      <c r="A27" s="19">
        <v>21</v>
      </c>
      <c r="B27" s="82" t="s">
        <v>573</v>
      </c>
      <c r="C27" s="73" t="s">
        <v>196</v>
      </c>
      <c r="D27" s="80">
        <v>2008</v>
      </c>
      <c r="E27" s="22">
        <v>0</v>
      </c>
      <c r="F27" s="22">
        <v>0</v>
      </c>
      <c r="G27" s="25">
        <v>20</v>
      </c>
      <c r="H27" s="26">
        <f>LARGE('Подр.м.тр.'!E27:G27,1)+LARGE('Подр.м.тр.'!E27:G27,2)+LARGE('Подр.м.тр.'!E27:G27,3)</f>
        <v>20</v>
      </c>
    </row>
    <row r="28" spans="1:8" ht="12.75" customHeight="1">
      <c r="A28" s="19">
        <v>22</v>
      </c>
      <c r="B28" s="73" t="s">
        <v>574</v>
      </c>
      <c r="C28" s="54" t="s">
        <v>99</v>
      </c>
      <c r="D28" s="81">
        <v>2007</v>
      </c>
      <c r="E28" s="22">
        <v>0</v>
      </c>
      <c r="F28" s="22">
        <v>18.6</v>
      </c>
      <c r="G28" s="22">
        <v>0</v>
      </c>
      <c r="H28" s="26">
        <f>LARGE('Подр.м.тр.'!E28:G28,1)+LARGE('Подр.м.тр.'!E28:G28,2)+LARGE('Подр.м.тр.'!E28:G28,3)</f>
        <v>18.6</v>
      </c>
    </row>
    <row r="29" spans="1:8" ht="12.75" customHeight="1">
      <c r="A29" s="19">
        <v>23</v>
      </c>
      <c r="B29" s="73" t="s">
        <v>575</v>
      </c>
      <c r="C29" s="75" t="s">
        <v>129</v>
      </c>
      <c r="D29" s="80">
        <v>2006</v>
      </c>
      <c r="E29" s="22">
        <v>0</v>
      </c>
      <c r="F29" s="22">
        <v>8.37</v>
      </c>
      <c r="G29" s="25">
        <v>10</v>
      </c>
      <c r="H29" s="26">
        <f>LARGE('Подр.м.тр.'!E29:G29,1)+LARGE('Подр.м.тр.'!E29:G29,2)+LARGE('Подр.м.тр.'!E29:G29,3)</f>
        <v>18.369999999999997</v>
      </c>
    </row>
    <row r="30" spans="1:8" ht="12.75" customHeight="1">
      <c r="A30" s="19">
        <v>24</v>
      </c>
      <c r="B30" s="48" t="s">
        <v>576</v>
      </c>
      <c r="C30" s="56" t="s">
        <v>308</v>
      </c>
      <c r="D30" s="95">
        <v>2007</v>
      </c>
      <c r="E30" s="22">
        <v>0</v>
      </c>
      <c r="F30" s="22">
        <v>10.23</v>
      </c>
      <c r="G30" s="25">
        <v>8</v>
      </c>
      <c r="H30" s="26">
        <f>LARGE('Подр.м.тр.'!E30:G30,1)+LARGE('Подр.м.тр.'!E30:G30,2)+LARGE('Подр.м.тр.'!E30:G30,3)</f>
        <v>18.23</v>
      </c>
    </row>
    <row r="31" spans="1:8" ht="12.75" customHeight="1">
      <c r="A31" s="19">
        <v>25</v>
      </c>
      <c r="B31" s="63" t="s">
        <v>577</v>
      </c>
      <c r="C31" s="47" t="s">
        <v>33</v>
      </c>
      <c r="D31" s="95">
        <v>2007</v>
      </c>
      <c r="E31" s="22">
        <v>0</v>
      </c>
      <c r="F31" s="22">
        <v>16.74</v>
      </c>
      <c r="G31" s="22">
        <v>0</v>
      </c>
      <c r="H31" s="26">
        <f>LARGE('Подр.м.тр.'!E31:G31,1)+LARGE('Подр.м.тр.'!E31:G31,2)+LARGE('Подр.м.тр.'!E31:G31,3)</f>
        <v>16.74</v>
      </c>
    </row>
    <row r="32" spans="1:8" ht="12.75" customHeight="1">
      <c r="A32" s="19">
        <v>26</v>
      </c>
      <c r="B32" s="82" t="s">
        <v>578</v>
      </c>
      <c r="C32" s="73" t="s">
        <v>510</v>
      </c>
      <c r="D32" s="80">
        <v>2008</v>
      </c>
      <c r="E32" s="22">
        <v>0</v>
      </c>
      <c r="F32" s="22">
        <v>0</v>
      </c>
      <c r="G32" s="25">
        <v>16</v>
      </c>
      <c r="H32" s="26">
        <f>LARGE('Подр.м.тр.'!E32:G32,1)+LARGE('Подр.м.тр.'!E32:G32,2)+LARGE('Подр.м.тр.'!E32:G32,3)</f>
        <v>16</v>
      </c>
    </row>
    <row r="33" spans="1:8" ht="12.75" customHeight="1">
      <c r="A33" s="19">
        <v>27</v>
      </c>
      <c r="B33" s="73" t="s">
        <v>579</v>
      </c>
      <c r="C33" s="54" t="s">
        <v>193</v>
      </c>
      <c r="D33" s="95">
        <v>2008</v>
      </c>
      <c r="E33" s="22">
        <v>0</v>
      </c>
      <c r="F33" s="22">
        <v>14.88</v>
      </c>
      <c r="G33" s="22">
        <v>0</v>
      </c>
      <c r="H33" s="26">
        <f>LARGE('Подр.м.тр.'!E33:G33,1)+LARGE('Подр.м.тр.'!E33:G33,2)+LARGE('Подр.м.тр.'!E33:G33,3)</f>
        <v>14.88</v>
      </c>
    </row>
    <row r="34" spans="1:8" ht="12.75" customHeight="1">
      <c r="A34" s="19">
        <v>28</v>
      </c>
      <c r="B34" s="116" t="s">
        <v>580</v>
      </c>
      <c r="C34" s="46" t="s">
        <v>51</v>
      </c>
      <c r="D34" s="95">
        <v>2007</v>
      </c>
      <c r="E34" s="22">
        <v>0</v>
      </c>
      <c r="F34" s="22">
        <v>0</v>
      </c>
      <c r="G34" s="24">
        <v>13</v>
      </c>
      <c r="H34" s="26">
        <f>LARGE('Подр.м.тр.'!E34:G34,1)+LARGE('Подр.м.тр.'!E34:G34,2)+LARGE('Подр.м.тр.'!E34:G34,3)</f>
        <v>13</v>
      </c>
    </row>
    <row r="35" spans="1:8" ht="12.75" customHeight="1">
      <c r="A35" s="19">
        <v>28</v>
      </c>
      <c r="B35" s="82" t="s">
        <v>581</v>
      </c>
      <c r="C35" s="73" t="s">
        <v>129</v>
      </c>
      <c r="D35" s="80">
        <v>2008</v>
      </c>
      <c r="E35" s="22">
        <v>0</v>
      </c>
      <c r="F35" s="22">
        <v>0</v>
      </c>
      <c r="G35" s="24">
        <v>13</v>
      </c>
      <c r="H35" s="26">
        <f>LARGE('Подр.м.тр.'!E35:G35,1)+LARGE('Подр.м.тр.'!E35:G35,2)+LARGE('Подр.м.тр.'!E35:G35,3)</f>
        <v>13</v>
      </c>
    </row>
    <row r="36" spans="1:8" ht="12.75" customHeight="1">
      <c r="A36" s="19">
        <v>30</v>
      </c>
      <c r="B36" s="73" t="s">
        <v>582</v>
      </c>
      <c r="C36" s="75" t="s">
        <v>58</v>
      </c>
      <c r="D36" s="95">
        <v>2008</v>
      </c>
      <c r="E36" s="22">
        <v>0</v>
      </c>
      <c r="F36" s="22">
        <v>10.23</v>
      </c>
      <c r="G36" s="25">
        <v>1</v>
      </c>
      <c r="H36" s="26">
        <f>LARGE('Подр.м.тр.'!E36:G36,1)+LARGE('Подр.м.тр.'!E36:G36,2)+LARGE('Подр.м.тр.'!E36:G36,3)</f>
        <v>11.23</v>
      </c>
    </row>
    <row r="37" spans="1:8" ht="12.75" customHeight="1">
      <c r="A37" s="19">
        <v>31</v>
      </c>
      <c r="B37" s="73" t="s">
        <v>583</v>
      </c>
      <c r="C37" s="75" t="s">
        <v>129</v>
      </c>
      <c r="D37" s="80">
        <v>2006</v>
      </c>
      <c r="E37" s="22">
        <v>0</v>
      </c>
      <c r="F37" s="22">
        <v>1.86</v>
      </c>
      <c r="G37" s="25">
        <v>9</v>
      </c>
      <c r="H37" s="26">
        <f>LARGE('Подр.м.тр.'!E37:G37,1)+LARGE('Подр.м.тр.'!E37:G37,2)+LARGE('Подр.м.тр.'!E37:G37,3)</f>
        <v>10.86</v>
      </c>
    </row>
    <row r="38" spans="1:8" ht="12.75" customHeight="1">
      <c r="A38" s="19">
        <v>32</v>
      </c>
      <c r="B38" s="73" t="s">
        <v>584</v>
      </c>
      <c r="C38" s="75" t="s">
        <v>60</v>
      </c>
      <c r="D38" s="95">
        <v>2008</v>
      </c>
      <c r="E38" s="22">
        <v>0</v>
      </c>
      <c r="F38" s="22">
        <v>7.44</v>
      </c>
      <c r="G38" s="25">
        <v>3</v>
      </c>
      <c r="H38" s="26">
        <f>LARGE('Подр.м.тр.'!E38:G38,1)+LARGE('Подр.м.тр.'!E38:G38,2)+LARGE('Подр.м.тр.'!E38:G38,3)</f>
        <v>10.440000000000001</v>
      </c>
    </row>
    <row r="39" spans="1:8" ht="12.75" customHeight="1">
      <c r="A39" s="19">
        <v>33</v>
      </c>
      <c r="B39" s="73" t="s">
        <v>585</v>
      </c>
      <c r="C39" s="73" t="s">
        <v>545</v>
      </c>
      <c r="D39" s="80">
        <v>2006</v>
      </c>
      <c r="E39" s="22">
        <v>9</v>
      </c>
      <c r="F39" s="22">
        <v>0</v>
      </c>
      <c r="G39" s="22">
        <v>0</v>
      </c>
      <c r="H39" s="26">
        <f>LARGE('Подр.м.тр.'!E39:G39,1)+LARGE('Подр.м.тр.'!E39:G39,2)+LARGE('Подр.м.тр.'!E39:G39,3)</f>
        <v>9</v>
      </c>
    </row>
    <row r="40" spans="1:8" ht="12.75" customHeight="1">
      <c r="A40" s="19">
        <v>34</v>
      </c>
      <c r="B40" s="70" t="s">
        <v>586</v>
      </c>
      <c r="C40" s="47" t="s">
        <v>58</v>
      </c>
      <c r="D40" s="95">
        <v>2008</v>
      </c>
      <c r="E40" s="22">
        <v>0</v>
      </c>
      <c r="F40" s="22">
        <v>3.72</v>
      </c>
      <c r="G40" s="25">
        <v>5</v>
      </c>
      <c r="H40" s="26">
        <f>LARGE('Подр.м.тр.'!E40:G40,1)+LARGE('Подр.м.тр.'!E40:G40,2)+LARGE('Подр.м.тр.'!E40:G40,3)</f>
        <v>8.72</v>
      </c>
    </row>
    <row r="41" spans="1:8" ht="12.75" customHeight="1">
      <c r="A41" s="19">
        <v>35</v>
      </c>
      <c r="B41" s="73" t="s">
        <v>587</v>
      </c>
      <c r="C41" s="73" t="s">
        <v>563</v>
      </c>
      <c r="D41" s="80">
        <v>2006</v>
      </c>
      <c r="E41" s="22">
        <v>8</v>
      </c>
      <c r="F41" s="22">
        <v>0</v>
      </c>
      <c r="G41" s="22">
        <v>0</v>
      </c>
      <c r="H41" s="26">
        <f>LARGE('Подр.м.тр.'!E41:G41,1)+LARGE('Подр.м.тр.'!E41:G41,2)+LARGE('Подр.м.тр.'!E41:G41,3)</f>
        <v>8</v>
      </c>
    </row>
    <row r="42" spans="1:8" ht="12.75" customHeight="1">
      <c r="A42" s="19">
        <v>36</v>
      </c>
      <c r="B42" s="82" t="s">
        <v>588</v>
      </c>
      <c r="C42" s="73" t="s">
        <v>38</v>
      </c>
      <c r="D42" s="80">
        <v>2008</v>
      </c>
      <c r="E42" s="22">
        <v>0</v>
      </c>
      <c r="F42" s="22">
        <v>0</v>
      </c>
      <c r="G42" s="25">
        <v>7</v>
      </c>
      <c r="H42" s="26">
        <f>LARGE('Подр.м.тр.'!E42:G42,1)+LARGE('Подр.м.тр.'!E42:G42,2)+LARGE('Подр.м.тр.'!E42:G42,3)</f>
        <v>7</v>
      </c>
    </row>
    <row r="43" spans="1:8" ht="12.75" customHeight="1">
      <c r="A43" s="19">
        <v>37</v>
      </c>
      <c r="B43" s="48" t="s">
        <v>589</v>
      </c>
      <c r="C43" s="56" t="s">
        <v>101</v>
      </c>
      <c r="D43" s="95">
        <v>2006</v>
      </c>
      <c r="E43" s="22">
        <v>0</v>
      </c>
      <c r="F43" s="22">
        <v>6.51</v>
      </c>
      <c r="G43" s="22">
        <v>0</v>
      </c>
      <c r="H43" s="26">
        <f>LARGE('Подр.м.тр.'!E43:G43,1)+LARGE('Подр.м.тр.'!E43:G43,2)+LARGE('Подр.м.тр.'!E43:G43,3)</f>
        <v>6.51</v>
      </c>
    </row>
    <row r="44" spans="1:8" ht="12.75" customHeight="1">
      <c r="A44" s="19">
        <v>37</v>
      </c>
      <c r="B44" s="48" t="s">
        <v>590</v>
      </c>
      <c r="C44" s="50" t="s">
        <v>213</v>
      </c>
      <c r="D44" s="95">
        <v>2006</v>
      </c>
      <c r="E44" s="22">
        <v>6.5</v>
      </c>
      <c r="F44" s="22">
        <v>0</v>
      </c>
      <c r="G44" s="22">
        <v>0</v>
      </c>
      <c r="H44" s="26">
        <f>LARGE('Подр.м.тр.'!E44:G44,1)+LARGE('Подр.м.тр.'!E44:G44,2)+LARGE('Подр.м.тр.'!E44:G44,3)</f>
        <v>6.5</v>
      </c>
    </row>
    <row r="45" spans="1:8" ht="12.75" customHeight="1">
      <c r="A45" s="19">
        <v>39</v>
      </c>
      <c r="B45" s="82" t="s">
        <v>591</v>
      </c>
      <c r="C45" s="73" t="s">
        <v>362</v>
      </c>
      <c r="D45" s="80">
        <v>2008</v>
      </c>
      <c r="E45" s="22">
        <v>0</v>
      </c>
      <c r="F45" s="22">
        <v>0</v>
      </c>
      <c r="G45" s="25">
        <v>6</v>
      </c>
      <c r="H45" s="26">
        <f>LARGE('Подр.м.тр.'!E45:G45,1)+LARGE('Подр.м.тр.'!E45:G45,2)+LARGE('Подр.м.тр.'!E45:G45,3)</f>
        <v>6</v>
      </c>
    </row>
    <row r="46" spans="1:8" ht="12.75" customHeight="1">
      <c r="A46" s="19">
        <v>40</v>
      </c>
      <c r="B46" s="73" t="s">
        <v>592</v>
      </c>
      <c r="C46" s="75" t="s">
        <v>145</v>
      </c>
      <c r="D46" s="80">
        <v>2006</v>
      </c>
      <c r="E46" s="22">
        <v>0</v>
      </c>
      <c r="F46" s="22">
        <v>5.58</v>
      </c>
      <c r="G46" s="22">
        <v>0</v>
      </c>
      <c r="H46" s="26">
        <f>LARGE('Подр.м.тр.'!E46:G46,1)+LARGE('Подр.м.тр.'!E46:G46,2)+LARGE('Подр.м.тр.'!E46:G46,3)</f>
        <v>5.58</v>
      </c>
    </row>
    <row r="47" spans="1:8" ht="12.75" customHeight="1">
      <c r="A47" s="19">
        <v>41</v>
      </c>
      <c r="B47" s="73" t="s">
        <v>593</v>
      </c>
      <c r="C47" s="75" t="s">
        <v>105</v>
      </c>
      <c r="D47" s="80">
        <v>2006</v>
      </c>
      <c r="E47" s="22">
        <v>0</v>
      </c>
      <c r="F47" s="22">
        <v>4.65</v>
      </c>
      <c r="G47" s="22">
        <v>0</v>
      </c>
      <c r="H47" s="26">
        <f>LARGE('Подр.м.тр.'!E47:G47,1)+LARGE('Подр.м.тр.'!E47:G47,2)+LARGE('Подр.м.тр.'!E47:G47,3)</f>
        <v>4.65</v>
      </c>
    </row>
    <row r="48" spans="1:8" ht="12.75" customHeight="1">
      <c r="A48" s="19">
        <v>42</v>
      </c>
      <c r="B48" s="82" t="s">
        <v>594</v>
      </c>
      <c r="C48" s="73" t="s">
        <v>308</v>
      </c>
      <c r="D48" s="95">
        <v>2007</v>
      </c>
      <c r="E48" s="22">
        <v>0</v>
      </c>
      <c r="F48" s="22">
        <v>0</v>
      </c>
      <c r="G48" s="25">
        <v>2</v>
      </c>
      <c r="H48" s="26">
        <f>LARGE('Подр.м.тр.'!E48:G48,1)+LARGE('Подр.м.тр.'!E48:G48,2)+LARGE('Подр.м.тр.'!E48:G48,3)</f>
        <v>2</v>
      </c>
    </row>
    <row r="49" spans="1:8" ht="12.75" customHeight="1">
      <c r="A49" s="19">
        <v>43</v>
      </c>
      <c r="B49" s="73" t="s">
        <v>595</v>
      </c>
      <c r="C49" s="73" t="s">
        <v>225</v>
      </c>
      <c r="D49" s="80">
        <v>2006</v>
      </c>
      <c r="E49" s="22">
        <v>1</v>
      </c>
      <c r="F49" s="22">
        <v>0</v>
      </c>
      <c r="G49" s="22">
        <v>0</v>
      </c>
      <c r="H49" s="26">
        <f>LARGE('Подр.м.тр.'!E49:G49,1)+LARGE('Подр.м.тр.'!E49:G49,2)+LARGE('Подр.м.тр.'!E49:G49,3)</f>
        <v>1</v>
      </c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77" customWidth="1"/>
    <col min="4" max="4" width="4.875" style="1" customWidth="1"/>
    <col min="5" max="6" width="9.125" style="37" customWidth="1"/>
    <col min="7" max="7" width="10.375" style="37" customWidth="1"/>
    <col min="8" max="8" width="5.875" style="1" customWidth="1"/>
    <col min="9" max="16384" width="9.125" style="1" customWidth="1"/>
  </cols>
  <sheetData>
    <row r="1" spans="1:13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  <c r="M1" s="5"/>
    </row>
    <row r="2" ht="12.75" customHeight="1">
      <c r="A2" s="4"/>
    </row>
    <row r="3" ht="12.75" customHeight="1">
      <c r="A3" s="7" t="s">
        <v>596</v>
      </c>
    </row>
    <row r="4" ht="12.75" customHeight="1"/>
    <row r="5" spans="1:8" ht="12.75" customHeight="1">
      <c r="A5" s="12" t="s">
        <v>2</v>
      </c>
      <c r="B5" s="49" t="s">
        <v>3</v>
      </c>
      <c r="C5" s="60" t="s">
        <v>4</v>
      </c>
      <c r="D5" s="12" t="s">
        <v>305</v>
      </c>
      <c r="E5" s="15" t="s">
        <v>163</v>
      </c>
      <c r="F5" s="15" t="s">
        <v>74</v>
      </c>
      <c r="G5" s="15" t="s">
        <v>64</v>
      </c>
      <c r="H5" s="12" t="s">
        <v>13</v>
      </c>
    </row>
    <row r="6" spans="1:8" ht="12.75" customHeight="1">
      <c r="A6" s="12"/>
      <c r="B6" s="49"/>
      <c r="C6" s="60"/>
      <c r="D6" s="12"/>
      <c r="E6" s="122" t="s">
        <v>18</v>
      </c>
      <c r="F6" s="122" t="s">
        <v>431</v>
      </c>
      <c r="G6" s="122" t="s">
        <v>597</v>
      </c>
      <c r="H6" s="12"/>
    </row>
    <row r="7" spans="1:8" s="2" customFormat="1" ht="12.75" customHeight="1">
      <c r="A7" s="72">
        <v>1</v>
      </c>
      <c r="B7" s="36" t="s">
        <v>553</v>
      </c>
      <c r="C7" s="67" t="s">
        <v>99</v>
      </c>
      <c r="D7" s="118">
        <v>2006</v>
      </c>
      <c r="E7" s="22">
        <v>80</v>
      </c>
      <c r="F7" s="22">
        <v>97</v>
      </c>
      <c r="G7" s="24">
        <v>37.6</v>
      </c>
      <c r="H7" s="26">
        <f>LARGE('Подр.м.ск.'!E7:G7,1)+LARGE('Подр.м.ск.'!E7:G7,2)+LARGE('Подр.м.ск.'!E7:G7,3)</f>
        <v>214.6</v>
      </c>
    </row>
    <row r="8" spans="1:8" s="2" customFormat="1" ht="12.75" customHeight="1">
      <c r="A8" s="72">
        <v>2</v>
      </c>
      <c r="B8" s="36" t="s">
        <v>598</v>
      </c>
      <c r="C8" s="67" t="s">
        <v>158</v>
      </c>
      <c r="D8" s="118">
        <v>2006</v>
      </c>
      <c r="E8" s="22">
        <v>0</v>
      </c>
      <c r="F8" s="22">
        <v>23.28</v>
      </c>
      <c r="G8" s="24">
        <v>94</v>
      </c>
      <c r="H8" s="26">
        <f>LARGE('Подр.м.ск.'!E8:G8,1)+LARGE('Подр.м.ск.'!E8:G8,2)+LARGE('Подр.м.ск.'!E8:G8,3)</f>
        <v>117.28</v>
      </c>
    </row>
    <row r="9" spans="1:8" s="2" customFormat="1" ht="12.75" customHeight="1">
      <c r="A9" s="72">
        <v>3</v>
      </c>
      <c r="B9" s="36" t="s">
        <v>583</v>
      </c>
      <c r="C9" s="67" t="s">
        <v>129</v>
      </c>
      <c r="D9" s="80">
        <v>2006</v>
      </c>
      <c r="E9" s="22">
        <v>0</v>
      </c>
      <c r="F9" s="22">
        <v>35.89</v>
      </c>
      <c r="G9" s="24">
        <v>75.2</v>
      </c>
      <c r="H9" s="26">
        <f>LARGE('Подр.м.ск.'!E9:G9,1)+LARGE('Подр.м.ск.'!E9:G9,2)+LARGE('Подр.м.ск.'!E9:G9,3)</f>
        <v>111.09</v>
      </c>
    </row>
    <row r="10" spans="1:8" s="2" customFormat="1" ht="12.75" customHeight="1">
      <c r="A10" s="72">
        <v>4</v>
      </c>
      <c r="B10" s="36" t="s">
        <v>599</v>
      </c>
      <c r="C10" s="67" t="s">
        <v>308</v>
      </c>
      <c r="D10" s="120">
        <v>2006</v>
      </c>
      <c r="E10" s="22">
        <v>0</v>
      </c>
      <c r="F10" s="22">
        <v>77.6</v>
      </c>
      <c r="G10" s="24">
        <v>18.8</v>
      </c>
      <c r="H10" s="26">
        <f>LARGE('Подр.м.ск.'!E10:G10,1)+LARGE('Подр.м.ск.'!E10:G10,2)+LARGE('Подр.м.ск.'!E10:G10,3)</f>
        <v>96.39999999999999</v>
      </c>
    </row>
    <row r="11" spans="1:8" s="2" customFormat="1" ht="12.75" customHeight="1">
      <c r="A11" s="72">
        <v>5</v>
      </c>
      <c r="B11" s="36" t="s">
        <v>600</v>
      </c>
      <c r="C11" s="67" t="s">
        <v>99</v>
      </c>
      <c r="D11" s="118">
        <v>2006</v>
      </c>
      <c r="E11" s="22">
        <v>7</v>
      </c>
      <c r="F11" s="22">
        <v>53.35</v>
      </c>
      <c r="G11" s="24">
        <v>34.78</v>
      </c>
      <c r="H11" s="26">
        <f>LARGE('Подр.м.ск.'!E11:G11,1)+LARGE('Подр.м.ск.'!E11:G11,2)+LARGE('Подр.м.ск.'!E11:G11,3)</f>
        <v>95.13</v>
      </c>
    </row>
    <row r="12" spans="1:8" s="2" customFormat="1" ht="12.75" customHeight="1">
      <c r="A12" s="72">
        <v>6</v>
      </c>
      <c r="B12" s="36" t="s">
        <v>564</v>
      </c>
      <c r="C12" s="67" t="s">
        <v>99</v>
      </c>
      <c r="D12" s="118">
        <v>2006</v>
      </c>
      <c r="E12" s="22">
        <v>0</v>
      </c>
      <c r="F12" s="22">
        <v>32.98</v>
      </c>
      <c r="G12" s="24">
        <v>44.18</v>
      </c>
      <c r="H12" s="26">
        <f>LARGE('Подр.м.ск.'!E12:G12,1)+LARGE('Подр.м.ск.'!E12:G12,2)+LARGE('Подр.м.ск.'!E12:G12,3)</f>
        <v>77.16</v>
      </c>
    </row>
    <row r="13" spans="1:8" s="2" customFormat="1" ht="12.75" customHeight="1">
      <c r="A13" s="72">
        <v>7</v>
      </c>
      <c r="B13" s="36" t="s">
        <v>560</v>
      </c>
      <c r="C13" s="67" t="s">
        <v>33</v>
      </c>
      <c r="D13" s="118">
        <v>2006</v>
      </c>
      <c r="E13" s="22">
        <v>0</v>
      </c>
      <c r="F13" s="22">
        <v>49.47</v>
      </c>
      <c r="G13" s="24">
        <v>22.56</v>
      </c>
      <c r="H13" s="26">
        <f>LARGE('Подр.м.ск.'!E13:G13,1)+LARGE('Подр.м.ск.'!E13:G13,2)+LARGE('Подр.м.ск.'!E13:G13,3)</f>
        <v>72.03</v>
      </c>
    </row>
    <row r="14" spans="1:8" s="2" customFormat="1" ht="12.75" customHeight="1">
      <c r="A14" s="72">
        <v>8</v>
      </c>
      <c r="B14" s="36" t="s">
        <v>593</v>
      </c>
      <c r="C14" s="67" t="s">
        <v>105</v>
      </c>
      <c r="D14" s="120">
        <v>2006</v>
      </c>
      <c r="E14" s="22">
        <v>0</v>
      </c>
      <c r="F14" s="22">
        <v>45.59</v>
      </c>
      <c r="G14" s="24">
        <v>20.68</v>
      </c>
      <c r="H14" s="26">
        <f>LARGE('Подр.м.ск.'!E14:G14,1)+LARGE('Подр.м.ск.'!E14:G14,2)+LARGE('Подр.м.ск.'!E14:G14,3)</f>
        <v>66.27000000000001</v>
      </c>
    </row>
    <row r="15" spans="1:8" s="2" customFormat="1" ht="12.75" customHeight="1">
      <c r="A15" s="72">
        <v>9</v>
      </c>
      <c r="B15" s="36" t="s">
        <v>566</v>
      </c>
      <c r="C15" s="67" t="s">
        <v>127</v>
      </c>
      <c r="D15" s="118">
        <v>2006</v>
      </c>
      <c r="E15" s="22">
        <v>0</v>
      </c>
      <c r="F15" s="22">
        <v>63.05</v>
      </c>
      <c r="G15" s="22">
        <v>0</v>
      </c>
      <c r="H15" s="26">
        <f>LARGE('Подр.м.ск.'!E15:G15,1)+LARGE('Подр.м.ск.'!E15:G15,2)+LARGE('Подр.м.ск.'!E15:G15,3)</f>
        <v>63.05</v>
      </c>
    </row>
    <row r="16" spans="1:8" s="2" customFormat="1" ht="12.75" customHeight="1">
      <c r="A16" s="72">
        <v>10</v>
      </c>
      <c r="B16" s="48" t="s">
        <v>601</v>
      </c>
      <c r="C16" s="67" t="s">
        <v>145</v>
      </c>
      <c r="D16" s="118">
        <v>2006</v>
      </c>
      <c r="E16" s="22">
        <v>0</v>
      </c>
      <c r="F16" s="22">
        <v>0</v>
      </c>
      <c r="G16" s="24">
        <v>61.1</v>
      </c>
      <c r="H16" s="26">
        <f>LARGE('Подр.м.ск.'!E16:G16,1)+LARGE('Подр.м.ск.'!E16:G16,2)+LARGE('Подр.м.ск.'!E16:G16,3)</f>
        <v>61.1</v>
      </c>
    </row>
    <row r="17" spans="1:8" s="2" customFormat="1" ht="12.75" customHeight="1">
      <c r="A17" s="72">
        <v>11</v>
      </c>
      <c r="B17" s="36" t="s">
        <v>561</v>
      </c>
      <c r="C17" s="67" t="s">
        <v>24</v>
      </c>
      <c r="D17" s="120">
        <v>2007</v>
      </c>
      <c r="E17" s="22">
        <v>0</v>
      </c>
      <c r="F17" s="22">
        <v>27.16</v>
      </c>
      <c r="G17" s="24">
        <v>31.96</v>
      </c>
      <c r="H17" s="26">
        <f>LARGE('Подр.м.ск.'!E17:G17,1)+LARGE('Подр.м.ск.'!E17:G17,2)+LARGE('Подр.м.ск.'!E17:G17,3)</f>
        <v>59.120000000000005</v>
      </c>
    </row>
    <row r="18" spans="1:8" s="2" customFormat="1" ht="12.75" customHeight="1">
      <c r="A18" s="72">
        <v>12</v>
      </c>
      <c r="B18" s="48" t="s">
        <v>602</v>
      </c>
      <c r="C18" s="67" t="s">
        <v>105</v>
      </c>
      <c r="D18" s="118">
        <v>2006</v>
      </c>
      <c r="E18" s="22">
        <v>0</v>
      </c>
      <c r="F18" s="22">
        <v>0</v>
      </c>
      <c r="G18" s="24">
        <v>51.7</v>
      </c>
      <c r="H18" s="26">
        <f>LARGE('Подр.м.ск.'!E18:G18,1)+LARGE('Подр.м.ск.'!E18:G18,2)+LARGE('Подр.м.ск.'!E18:G18,3)</f>
        <v>51.7</v>
      </c>
    </row>
    <row r="19" spans="1:8" s="2" customFormat="1" ht="12.75" customHeight="1">
      <c r="A19" s="72">
        <v>13</v>
      </c>
      <c r="B19" s="36" t="s">
        <v>552</v>
      </c>
      <c r="C19" s="67" t="s">
        <v>24</v>
      </c>
      <c r="D19" s="118">
        <v>2006</v>
      </c>
      <c r="E19" s="22">
        <v>0</v>
      </c>
      <c r="F19" s="22">
        <v>38.8</v>
      </c>
      <c r="G19" s="24">
        <v>11.28</v>
      </c>
      <c r="H19" s="26">
        <f>LARGE('Подр.м.ск.'!E19:G19,1)+LARGE('Подр.м.ск.'!E19:G19,2)+LARGE('Подр.м.ск.'!E19:G19,3)</f>
        <v>50.08</v>
      </c>
    </row>
    <row r="20" spans="1:8" s="2" customFormat="1" ht="12.75" customHeight="1">
      <c r="A20" s="72">
        <v>14</v>
      </c>
      <c r="B20" s="48" t="s">
        <v>565</v>
      </c>
      <c r="C20" s="67" t="s">
        <v>145</v>
      </c>
      <c r="D20" s="118">
        <v>2006</v>
      </c>
      <c r="E20" s="22">
        <v>0</v>
      </c>
      <c r="F20" s="22">
        <v>0</v>
      </c>
      <c r="G20" s="24">
        <v>47.94</v>
      </c>
      <c r="H20" s="26">
        <f>LARGE('Подр.м.ск.'!E20:G20,1)+LARGE('Подр.м.ск.'!E20:G20,2)+LARGE('Подр.м.ск.'!E20:G20,3)</f>
        <v>47.94</v>
      </c>
    </row>
    <row r="21" spans="1:8" s="2" customFormat="1" ht="12.75" customHeight="1">
      <c r="A21" s="72">
        <v>15</v>
      </c>
      <c r="B21" s="36" t="s">
        <v>586</v>
      </c>
      <c r="C21" s="67" t="s">
        <v>58</v>
      </c>
      <c r="D21" s="120">
        <v>2008</v>
      </c>
      <c r="E21" s="22">
        <v>0</v>
      </c>
      <c r="F21" s="22">
        <v>19.4</v>
      </c>
      <c r="G21" s="24">
        <v>26.32</v>
      </c>
      <c r="H21" s="26">
        <f>LARGE('Подр.м.ск.'!E21:G21,1)+LARGE('Подр.м.ск.'!E21:G21,2)+LARGE('Подр.м.ск.'!E21:G21,3)</f>
        <v>45.72</v>
      </c>
    </row>
    <row r="22" spans="1:8" s="2" customFormat="1" ht="12.75" customHeight="1">
      <c r="A22" s="72">
        <v>16</v>
      </c>
      <c r="B22" s="64" t="s">
        <v>575</v>
      </c>
      <c r="C22" s="64" t="s">
        <v>129</v>
      </c>
      <c r="D22" s="120">
        <v>2006</v>
      </c>
      <c r="E22" s="22">
        <v>0</v>
      </c>
      <c r="F22" s="22">
        <v>25.22</v>
      </c>
      <c r="G22" s="24">
        <v>16.92</v>
      </c>
      <c r="H22" s="26">
        <f>LARGE('Подр.м.ск.'!E22:G22,1)+LARGE('Подр.м.ск.'!E22:G22,2)+LARGE('Подр.м.ск.'!E22:G22,3)</f>
        <v>42.14</v>
      </c>
    </row>
    <row r="23" spans="1:8" s="2" customFormat="1" ht="12.75" customHeight="1">
      <c r="A23" s="72">
        <v>17</v>
      </c>
      <c r="B23" s="36" t="s">
        <v>589</v>
      </c>
      <c r="C23" s="67" t="s">
        <v>101</v>
      </c>
      <c r="D23" s="118">
        <v>2006</v>
      </c>
      <c r="E23" s="22">
        <v>0</v>
      </c>
      <c r="F23" s="22">
        <v>41.71</v>
      </c>
      <c r="G23" s="22">
        <v>0</v>
      </c>
      <c r="H23" s="26">
        <f>LARGE('Подр.м.ск.'!E23:G23,1)+LARGE('Подр.м.ск.'!E23:G23,2)+LARGE('Подр.м.ск.'!E23:G23,3)</f>
        <v>41.71</v>
      </c>
    </row>
    <row r="24" spans="1:8" s="2" customFormat="1" ht="12.75" customHeight="1">
      <c r="A24" s="72">
        <v>18</v>
      </c>
      <c r="B24" s="48" t="s">
        <v>603</v>
      </c>
      <c r="C24" s="67" t="s">
        <v>182</v>
      </c>
      <c r="D24" s="118">
        <v>2006</v>
      </c>
      <c r="E24" s="22">
        <v>0</v>
      </c>
      <c r="F24" s="22">
        <v>0</v>
      </c>
      <c r="G24" s="24">
        <v>40.42</v>
      </c>
      <c r="H24" s="26">
        <f>LARGE('Подр.м.ск.'!E24:G24,1)+LARGE('Подр.м.ск.'!E24:G24,2)+LARGE('Подр.м.ск.'!E24:G24,3)</f>
        <v>40.42</v>
      </c>
    </row>
    <row r="25" spans="1:8" s="2" customFormat="1" ht="12.75" customHeight="1">
      <c r="A25" s="72">
        <v>19</v>
      </c>
      <c r="B25" s="36" t="s">
        <v>604</v>
      </c>
      <c r="C25" s="67" t="s">
        <v>51</v>
      </c>
      <c r="D25" s="120">
        <v>2007</v>
      </c>
      <c r="E25" s="22">
        <v>0</v>
      </c>
      <c r="F25" s="22">
        <v>30.07</v>
      </c>
      <c r="G25" s="24">
        <v>8.46</v>
      </c>
      <c r="H25" s="26">
        <f>LARGE('Подр.м.ск.'!E25:G25,1)+LARGE('Подр.м.ск.'!E25:G25,2)+LARGE('Подр.м.ск.'!E25:G25,3)</f>
        <v>38.53</v>
      </c>
    </row>
    <row r="26" spans="1:8" s="2" customFormat="1" ht="12.75" customHeight="1">
      <c r="A26" s="72">
        <v>20</v>
      </c>
      <c r="B26" s="36" t="s">
        <v>570</v>
      </c>
      <c r="C26" s="67" t="s">
        <v>180</v>
      </c>
      <c r="D26" s="120">
        <v>2007</v>
      </c>
      <c r="E26" s="22">
        <v>0</v>
      </c>
      <c r="F26" s="22">
        <v>4.85</v>
      </c>
      <c r="G26" s="24">
        <v>24.44</v>
      </c>
      <c r="H26" s="26">
        <f>LARGE('Подр.м.ск.'!E26:G26,1)+LARGE('Подр.м.ск.'!E26:G26,2)+LARGE('Подр.м.ск.'!E26:G26,3)</f>
        <v>29.29</v>
      </c>
    </row>
    <row r="27" spans="1:8" s="2" customFormat="1" ht="12.75" customHeight="1">
      <c r="A27" s="72">
        <v>21</v>
      </c>
      <c r="B27" s="48" t="s">
        <v>605</v>
      </c>
      <c r="C27" s="67" t="s">
        <v>26</v>
      </c>
      <c r="D27" s="118">
        <v>2006</v>
      </c>
      <c r="E27" s="22">
        <v>0</v>
      </c>
      <c r="F27" s="22">
        <v>0</v>
      </c>
      <c r="G27" s="24">
        <v>29.14</v>
      </c>
      <c r="H27" s="26">
        <f>LARGE('Подр.м.ск.'!E27:G27,1)+LARGE('Подр.м.ск.'!E27:G27,2)+LARGE('Подр.м.ск.'!E27:G27,3)</f>
        <v>29.14</v>
      </c>
    </row>
    <row r="28" spans="1:8" s="2" customFormat="1" ht="12.75" customHeight="1">
      <c r="A28" s="72">
        <v>22</v>
      </c>
      <c r="B28" s="36" t="s">
        <v>554</v>
      </c>
      <c r="C28" s="67" t="s">
        <v>99</v>
      </c>
      <c r="D28" s="118">
        <v>2006</v>
      </c>
      <c r="E28" s="22">
        <v>0</v>
      </c>
      <c r="F28" s="22">
        <v>15.52</v>
      </c>
      <c r="G28" s="24">
        <v>9.4</v>
      </c>
      <c r="H28" s="26">
        <f>LARGE('Подр.м.ск.'!E28:G28,1)+LARGE('Подр.м.ск.'!E28:G28,2)+LARGE('Подр.м.ск.'!E28:G28,3)</f>
        <v>24.92</v>
      </c>
    </row>
    <row r="29" spans="1:8" s="2" customFormat="1" ht="12.75" customHeight="1">
      <c r="A29" s="72">
        <v>23</v>
      </c>
      <c r="B29" s="36" t="s">
        <v>594</v>
      </c>
      <c r="C29" s="67" t="s">
        <v>308</v>
      </c>
      <c r="D29" s="120">
        <v>2007</v>
      </c>
      <c r="E29" s="22">
        <v>0</v>
      </c>
      <c r="F29" s="22">
        <v>9.7</v>
      </c>
      <c r="G29" s="24">
        <v>13.16</v>
      </c>
      <c r="H29" s="26">
        <f>LARGE('Подр.м.ск.'!E29:G29,1)+LARGE('Подр.м.ск.'!E29:G29,2)+LARGE('Подр.м.ск.'!E29:G29,3)</f>
        <v>22.86</v>
      </c>
    </row>
    <row r="30" spans="1:8" s="2" customFormat="1" ht="12.75" customHeight="1">
      <c r="A30" s="72">
        <v>24</v>
      </c>
      <c r="B30" s="36" t="s">
        <v>606</v>
      </c>
      <c r="C30" s="67" t="s">
        <v>145</v>
      </c>
      <c r="D30" s="118">
        <v>2006</v>
      </c>
      <c r="E30" s="22">
        <v>0</v>
      </c>
      <c r="F30" s="22">
        <v>21.34</v>
      </c>
      <c r="G30" s="22">
        <v>0</v>
      </c>
      <c r="H30" s="26">
        <f>LARGE('Подр.м.ск.'!E30:G30,1)+LARGE('Подр.м.ск.'!E30:G30,2)+LARGE('Подр.м.ск.'!E30:G30,3)</f>
        <v>21.34</v>
      </c>
    </row>
    <row r="31" spans="1:8" s="2" customFormat="1" ht="12.75" customHeight="1">
      <c r="A31" s="72">
        <v>25</v>
      </c>
      <c r="B31" s="36" t="s">
        <v>607</v>
      </c>
      <c r="C31" s="67" t="s">
        <v>60</v>
      </c>
      <c r="D31" s="120">
        <v>2007</v>
      </c>
      <c r="E31" s="22">
        <v>0</v>
      </c>
      <c r="F31" s="22">
        <v>17.46</v>
      </c>
      <c r="G31" s="22">
        <v>0</v>
      </c>
      <c r="H31" s="26">
        <f>LARGE('Подр.м.ск.'!E31:G31,1)+LARGE('Подр.м.ск.'!E31:G31,2)+LARGE('Подр.м.ск.'!E31:G31,3)</f>
        <v>17.46</v>
      </c>
    </row>
    <row r="32" spans="1:8" s="2" customFormat="1" ht="12.75" customHeight="1">
      <c r="A32" s="72">
        <v>26</v>
      </c>
      <c r="B32" s="48" t="s">
        <v>591</v>
      </c>
      <c r="C32" s="67" t="s">
        <v>362</v>
      </c>
      <c r="D32" s="118">
        <v>2006</v>
      </c>
      <c r="E32" s="22">
        <v>0</v>
      </c>
      <c r="F32" s="22">
        <v>0</v>
      </c>
      <c r="G32" s="24">
        <v>15.04</v>
      </c>
      <c r="H32" s="26">
        <f>LARGE('Подр.м.ск.'!E32:G32,1)+LARGE('Подр.м.ск.'!E32:G32,2)+LARGE('Подр.м.ск.'!E32:G32,3)</f>
        <v>15.04</v>
      </c>
    </row>
    <row r="33" spans="1:8" s="2" customFormat="1" ht="12.75" customHeight="1">
      <c r="A33" s="72">
        <v>27</v>
      </c>
      <c r="B33" s="36" t="s">
        <v>608</v>
      </c>
      <c r="C33" s="67" t="s">
        <v>33</v>
      </c>
      <c r="D33" s="118">
        <v>2006</v>
      </c>
      <c r="E33" s="22">
        <v>0</v>
      </c>
      <c r="F33" s="22">
        <v>13.58</v>
      </c>
      <c r="G33" s="22">
        <v>0</v>
      </c>
      <c r="H33" s="26">
        <f>LARGE('Подр.м.ск.'!E33:G33,1)+LARGE('Подр.м.ск.'!E33:G33,2)+LARGE('Подр.м.ск.'!E33:G33,3)</f>
        <v>13.58</v>
      </c>
    </row>
    <row r="34" spans="1:8" s="2" customFormat="1" ht="12.75" customHeight="1">
      <c r="A34" s="72">
        <v>28</v>
      </c>
      <c r="B34" s="2" t="s">
        <v>609</v>
      </c>
      <c r="C34" s="67" t="s">
        <v>182</v>
      </c>
      <c r="D34" s="120">
        <v>2007</v>
      </c>
      <c r="E34" s="22">
        <v>0</v>
      </c>
      <c r="F34" s="22">
        <v>11.64</v>
      </c>
      <c r="G34" s="22">
        <v>0</v>
      </c>
      <c r="H34" s="26">
        <f>LARGE('Подр.м.ск.'!E34:G34,1)+LARGE('Подр.м.ск.'!E34:G34,2)+LARGE('Подр.м.ск.'!E34:G34,3)</f>
        <v>11.64</v>
      </c>
    </row>
    <row r="35" spans="1:8" s="2" customFormat="1" ht="12.75" customHeight="1">
      <c r="A35" s="72">
        <v>29</v>
      </c>
      <c r="B35" s="36" t="s">
        <v>558</v>
      </c>
      <c r="C35" s="67" t="s">
        <v>180</v>
      </c>
      <c r="D35" s="118">
        <v>2006</v>
      </c>
      <c r="E35" s="22">
        <v>0</v>
      </c>
      <c r="F35" s="22">
        <v>3.88</v>
      </c>
      <c r="G35" s="24">
        <v>6.11</v>
      </c>
      <c r="H35" s="26">
        <f>LARGE('Подр.м.ск.'!E35:G35,1)+LARGE('Подр.м.ск.'!E35:G35,2)+LARGE('Подр.м.ск.'!E35:G35,3)</f>
        <v>9.99</v>
      </c>
    </row>
    <row r="36" spans="1:8" s="2" customFormat="1" ht="12.75" customHeight="1">
      <c r="A36" s="72">
        <v>30</v>
      </c>
      <c r="B36" s="36" t="s">
        <v>610</v>
      </c>
      <c r="C36" s="67" t="s">
        <v>158</v>
      </c>
      <c r="D36" s="120">
        <v>2007</v>
      </c>
      <c r="E36" s="22">
        <v>0</v>
      </c>
      <c r="F36" s="22">
        <v>8.73</v>
      </c>
      <c r="G36" s="22">
        <v>0</v>
      </c>
      <c r="H36" s="26">
        <f>LARGE('Подр.м.ск.'!E36:G36,1)+LARGE('Подр.м.ск.'!E36:G36,2)+LARGE('Подр.м.ск.'!E36:G36,3)</f>
        <v>8.73</v>
      </c>
    </row>
    <row r="37" spans="1:8" s="2" customFormat="1" ht="12.75" customHeight="1">
      <c r="A37" s="72">
        <v>31</v>
      </c>
      <c r="B37" s="36" t="s">
        <v>611</v>
      </c>
      <c r="C37" s="67" t="s">
        <v>112</v>
      </c>
      <c r="D37" s="118">
        <v>2006</v>
      </c>
      <c r="E37" s="22">
        <v>0</v>
      </c>
      <c r="F37" s="22">
        <v>7.76</v>
      </c>
      <c r="G37" s="22">
        <v>0</v>
      </c>
      <c r="H37" s="26">
        <f>LARGE('Подр.м.ск.'!E37:G37,1)+LARGE('Подр.м.ск.'!E37:G37,2)+LARGE('Подр.м.ск.'!E37:G37,3)</f>
        <v>7.76</v>
      </c>
    </row>
    <row r="38" spans="1:8" s="2" customFormat="1" ht="12.75" customHeight="1">
      <c r="A38" s="72">
        <v>32</v>
      </c>
      <c r="B38" s="48" t="s">
        <v>585</v>
      </c>
      <c r="C38" s="67" t="s">
        <v>26</v>
      </c>
      <c r="D38" s="118">
        <v>2006</v>
      </c>
      <c r="E38" s="22">
        <v>0</v>
      </c>
      <c r="F38" s="22">
        <v>0</v>
      </c>
      <c r="G38" s="24">
        <v>7.52</v>
      </c>
      <c r="H38" s="26">
        <f>LARGE('Подр.м.ск.'!E38:G38,1)+LARGE('Подр.м.ск.'!E38:G38,2)+LARGE('Подр.м.ск.'!E38:G38,3)</f>
        <v>7.52</v>
      </c>
    </row>
    <row r="39" spans="1:8" s="2" customFormat="1" ht="12.75" customHeight="1">
      <c r="A39" s="72">
        <v>33</v>
      </c>
      <c r="B39" s="36" t="s">
        <v>612</v>
      </c>
      <c r="C39" s="67" t="s">
        <v>613</v>
      </c>
      <c r="D39" s="120">
        <v>2007</v>
      </c>
      <c r="E39" s="22">
        <v>0</v>
      </c>
      <c r="F39" s="22">
        <v>6.79</v>
      </c>
      <c r="G39" s="22">
        <v>0</v>
      </c>
      <c r="H39" s="26">
        <f>LARGE('Подр.м.ск.'!E39:G39,1)+LARGE('Подр.м.ск.'!E39:G39,2)+LARGE('Подр.м.ск.'!E39:G39,3)</f>
        <v>6.79</v>
      </c>
    </row>
    <row r="40" spans="1:8" s="2" customFormat="1" ht="12.75" customHeight="1">
      <c r="A40" s="72">
        <v>34</v>
      </c>
      <c r="B40" s="48" t="s">
        <v>551</v>
      </c>
      <c r="C40" s="67" t="s">
        <v>24</v>
      </c>
      <c r="D40" s="120">
        <v>2007</v>
      </c>
      <c r="E40" s="22">
        <v>0</v>
      </c>
      <c r="F40" s="22">
        <v>0</v>
      </c>
      <c r="G40" s="24">
        <v>6.11</v>
      </c>
      <c r="H40" s="26">
        <f>LARGE('Подр.м.ск.'!E40:G40,1)+LARGE('Подр.м.ск.'!E40:G40,2)+LARGE('Подр.м.ск.'!E40:G40,3)</f>
        <v>6.11</v>
      </c>
    </row>
    <row r="41" spans="1:8" s="2" customFormat="1" ht="12.75" customHeight="1">
      <c r="A41" s="72">
        <v>35</v>
      </c>
      <c r="B41" s="36" t="s">
        <v>614</v>
      </c>
      <c r="C41" s="67" t="s">
        <v>613</v>
      </c>
      <c r="D41" s="118">
        <v>2006</v>
      </c>
      <c r="E41" s="22">
        <v>0</v>
      </c>
      <c r="F41" s="22">
        <v>5.82</v>
      </c>
      <c r="G41" s="22">
        <v>0</v>
      </c>
      <c r="H41" s="26">
        <f>LARGE('Подр.м.ск.'!E41:G41,1)+LARGE('Подр.м.ск.'!E41:G41,2)+LARGE('Подр.м.ск.'!E41:G41,3)</f>
        <v>5.82</v>
      </c>
    </row>
    <row r="42" spans="1:8" s="2" customFormat="1" ht="12.75" customHeight="1">
      <c r="A42" s="72">
        <v>36</v>
      </c>
      <c r="B42" s="48" t="s">
        <v>577</v>
      </c>
      <c r="C42" s="67" t="s">
        <v>33</v>
      </c>
      <c r="D42" s="120">
        <v>2007</v>
      </c>
      <c r="E42" s="22">
        <v>0</v>
      </c>
      <c r="F42" s="22">
        <v>0</v>
      </c>
      <c r="G42" s="24">
        <v>4.23</v>
      </c>
      <c r="H42" s="26">
        <f>LARGE('Подр.м.ск.'!E42:G42,1)+LARGE('Подр.м.ск.'!E42:G42,2)+LARGE('Подр.м.ск.'!E42:G42,3)</f>
        <v>4.23</v>
      </c>
    </row>
    <row r="43" spans="1:8" s="2" customFormat="1" ht="12.75" customHeight="1">
      <c r="A43" s="72">
        <v>36</v>
      </c>
      <c r="B43" s="48" t="s">
        <v>615</v>
      </c>
      <c r="C43" s="67" t="s">
        <v>145</v>
      </c>
      <c r="D43" s="118">
        <v>2006</v>
      </c>
      <c r="E43" s="22">
        <v>0</v>
      </c>
      <c r="F43" s="22">
        <v>0</v>
      </c>
      <c r="G43" s="24">
        <v>4.23</v>
      </c>
      <c r="H43" s="26">
        <f>LARGE('Подр.м.ск.'!E43:G43,1)+LARGE('Подр.м.ск.'!E43:G43,2)+LARGE('Подр.м.ск.'!E43:G43,3)</f>
        <v>4.23</v>
      </c>
    </row>
    <row r="44" spans="1:8" s="2" customFormat="1" ht="12.75" customHeight="1">
      <c r="A44" s="72">
        <v>38</v>
      </c>
      <c r="B44" s="36" t="s">
        <v>616</v>
      </c>
      <c r="C44" s="67" t="s">
        <v>55</v>
      </c>
      <c r="D44" s="118">
        <v>2006</v>
      </c>
      <c r="E44" s="22">
        <v>0</v>
      </c>
      <c r="F44" s="22">
        <v>2.91</v>
      </c>
      <c r="G44" s="22">
        <v>0</v>
      </c>
      <c r="H44" s="26">
        <f>LARGE('Подр.м.ск.'!E44:G44,1)+LARGE('Подр.м.ск.'!E44:G44,2)+LARGE('Подр.м.ск.'!E44:G44,3)</f>
        <v>2.91</v>
      </c>
    </row>
    <row r="45" spans="1:8" s="2" customFormat="1" ht="12.75" customHeight="1">
      <c r="A45" s="72">
        <v>39</v>
      </c>
      <c r="B45" s="48" t="s">
        <v>588</v>
      </c>
      <c r="C45" s="67" t="s">
        <v>38</v>
      </c>
      <c r="D45" s="118">
        <v>2006</v>
      </c>
      <c r="E45" s="22">
        <v>0</v>
      </c>
      <c r="F45" s="22">
        <v>0</v>
      </c>
      <c r="G45" s="24">
        <v>2.82</v>
      </c>
      <c r="H45" s="26">
        <f>LARGE('Подр.м.ск.'!E45:G45,1)+LARGE('Подр.м.ск.'!E45:G45,2)+LARGE('Подр.м.ск.'!E45:G45,3)</f>
        <v>2.82</v>
      </c>
    </row>
    <row r="46" spans="1:8" s="2" customFormat="1" ht="12.75" customHeight="1">
      <c r="A46" s="72">
        <v>40</v>
      </c>
      <c r="B46" s="73" t="s">
        <v>617</v>
      </c>
      <c r="C46" s="73" t="s">
        <v>60</v>
      </c>
      <c r="D46" s="80">
        <v>2006</v>
      </c>
      <c r="E46" s="22">
        <v>2</v>
      </c>
      <c r="F46" s="22">
        <v>0</v>
      </c>
      <c r="G46" s="22">
        <v>0</v>
      </c>
      <c r="H46" s="26">
        <f>LARGE('Подр.м.ск.'!E46:G46,1)+LARGE('Подр.м.ск.'!E46:G46,2)+LARGE('Подр.м.ск.'!E46:G46,3)</f>
        <v>2</v>
      </c>
    </row>
    <row r="47" spans="1:8" s="2" customFormat="1" ht="12.75" customHeight="1">
      <c r="A47" s="72">
        <v>41</v>
      </c>
      <c r="B47" s="36" t="s">
        <v>568</v>
      </c>
      <c r="C47" s="67" t="s">
        <v>182</v>
      </c>
      <c r="D47" s="118">
        <v>2006</v>
      </c>
      <c r="E47" s="22">
        <v>0</v>
      </c>
      <c r="F47" s="22">
        <v>1.94</v>
      </c>
      <c r="G47" s="22">
        <v>0</v>
      </c>
      <c r="H47" s="26">
        <f>LARGE('Подр.м.ск.'!E47:G47,1)+LARGE('Подр.м.ск.'!E47:G47,2)+LARGE('Подр.м.ск.'!E47:G47,3)</f>
        <v>1.94</v>
      </c>
    </row>
    <row r="48" spans="1:8" s="2" customFormat="1" ht="12.75" customHeight="1">
      <c r="A48" s="72">
        <v>41</v>
      </c>
      <c r="B48" s="36" t="s">
        <v>580</v>
      </c>
      <c r="C48" s="67" t="s">
        <v>51</v>
      </c>
      <c r="D48" s="120">
        <v>2007</v>
      </c>
      <c r="E48" s="22">
        <v>0</v>
      </c>
      <c r="F48" s="22">
        <v>0</v>
      </c>
      <c r="G48" s="24">
        <v>1.88</v>
      </c>
      <c r="H48" s="26">
        <f>LARGE('Подр.м.ск.'!E48:G48,1)+LARGE('Подр.м.ск.'!E48:G48,2)+LARGE('Подр.м.ск.'!E48:G48,3)</f>
        <v>1.88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5" customWidth="1"/>
    <col min="2" max="2" width="20.25390625" style="5" customWidth="1"/>
    <col min="3" max="3" width="15.875" style="5" customWidth="1"/>
    <col min="4" max="4" width="5.00390625" style="5" customWidth="1"/>
    <col min="5" max="5" width="9.125" style="5" customWidth="1"/>
    <col min="6" max="6" width="12.375" style="5" customWidth="1"/>
    <col min="7" max="7" width="9.125" style="5" customWidth="1"/>
    <col min="8" max="8" width="9.125" style="3" customWidth="1"/>
    <col min="9" max="9" width="9.75390625" style="37" customWidth="1"/>
    <col min="10" max="10" width="10.50390625" style="37" customWidth="1"/>
    <col min="11" max="11" width="10.875" style="37" customWidth="1"/>
    <col min="12" max="12" width="7.00390625" style="5" customWidth="1"/>
    <col min="13" max="249" width="9.125" style="5" customWidth="1"/>
    <col min="250" max="16384" width="9.125" style="1" customWidth="1"/>
  </cols>
  <sheetData>
    <row r="1" spans="1:13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  <c r="M1" s="5"/>
    </row>
    <row r="2" ht="14.25" customHeight="1">
      <c r="A2" s="6"/>
    </row>
    <row r="3" spans="1:8" ht="15" customHeight="1">
      <c r="A3" s="7" t="s">
        <v>62</v>
      </c>
      <c r="B3" s="38"/>
      <c r="C3" s="38"/>
      <c r="D3" s="38"/>
      <c r="H3" s="11"/>
    </row>
    <row r="4" spans="5:7" ht="12.75" customHeight="1">
      <c r="E4" s="38"/>
      <c r="F4" s="38"/>
      <c r="G4" s="38"/>
    </row>
    <row r="5" spans="1:12" s="42" customFormat="1" ht="33" customHeight="1">
      <c r="A5" s="39" t="s">
        <v>2</v>
      </c>
      <c r="B5" s="40" t="s">
        <v>3</v>
      </c>
      <c r="C5" s="40" t="s">
        <v>4</v>
      </c>
      <c r="D5" s="39" t="s">
        <v>5</v>
      </c>
      <c r="E5" s="14" t="s">
        <v>6</v>
      </c>
      <c r="F5" s="41" t="s">
        <v>63</v>
      </c>
      <c r="G5" s="14" t="s">
        <v>8</v>
      </c>
      <c r="H5" s="39" t="s">
        <v>9</v>
      </c>
      <c r="I5" s="15" t="s">
        <v>10</v>
      </c>
      <c r="J5" s="15" t="s">
        <v>11</v>
      </c>
      <c r="K5" s="15" t="s">
        <v>64</v>
      </c>
      <c r="L5" s="39" t="s">
        <v>13</v>
      </c>
    </row>
    <row r="6" spans="1:12" s="42" customFormat="1" ht="12.75" customHeight="1">
      <c r="A6" s="39"/>
      <c r="B6" s="40"/>
      <c r="C6" s="40"/>
      <c r="D6" s="39"/>
      <c r="E6" s="17" t="s">
        <v>14</v>
      </c>
      <c r="F6" s="17" t="s">
        <v>65</v>
      </c>
      <c r="G6" s="18" t="s">
        <v>16</v>
      </c>
      <c r="H6" s="39"/>
      <c r="I6" s="18" t="s">
        <v>16</v>
      </c>
      <c r="J6" s="18" t="s">
        <v>17</v>
      </c>
      <c r="K6" s="18" t="s">
        <v>66</v>
      </c>
      <c r="L6" s="39"/>
    </row>
    <row r="7" spans="1:12" s="42" customFormat="1" ht="14.25" customHeight="1">
      <c r="A7" s="43">
        <v>1</v>
      </c>
      <c r="B7" s="20" t="s">
        <v>53</v>
      </c>
      <c r="C7" s="35" t="s">
        <v>43</v>
      </c>
      <c r="D7" s="21">
        <v>2000</v>
      </c>
      <c r="E7" s="22">
        <v>60</v>
      </c>
      <c r="F7" s="22">
        <v>0</v>
      </c>
      <c r="G7" s="22">
        <v>65</v>
      </c>
      <c r="H7" s="29">
        <v>184.9</v>
      </c>
      <c r="I7" s="22">
        <v>0</v>
      </c>
      <c r="J7" s="22">
        <v>0</v>
      </c>
      <c r="K7" s="22">
        <v>0</v>
      </c>
      <c r="L7" s="44">
        <f aca="true" t="shared" si="0" ref="L7:L32">H7+LARGE(E7:G7,1)+LARGE(I7:K7,1)+LARGE(I7:K7,2)</f>
        <v>249.9</v>
      </c>
    </row>
    <row r="8" spans="1:12" s="42" customFormat="1" ht="15" customHeight="1">
      <c r="A8" s="19">
        <v>2</v>
      </c>
      <c r="B8" s="20" t="s">
        <v>52</v>
      </c>
      <c r="C8" s="35" t="s">
        <v>43</v>
      </c>
      <c r="D8" s="21">
        <v>2001</v>
      </c>
      <c r="E8" s="45">
        <v>28.200000000000003</v>
      </c>
      <c r="F8" s="22">
        <v>0</v>
      </c>
      <c r="G8" s="22">
        <v>40.800000000000004</v>
      </c>
      <c r="H8" s="32">
        <v>89.3</v>
      </c>
      <c r="I8" s="22">
        <v>37.6</v>
      </c>
      <c r="J8" s="22">
        <v>52</v>
      </c>
      <c r="K8" s="22">
        <v>0</v>
      </c>
      <c r="L8" s="44">
        <f t="shared" si="0"/>
        <v>219.7</v>
      </c>
    </row>
    <row r="9" spans="1:12" s="42" customFormat="1" ht="14.25" customHeight="1">
      <c r="A9" s="43">
        <v>3</v>
      </c>
      <c r="B9" s="20" t="s">
        <v>29</v>
      </c>
      <c r="C9" s="20" t="s">
        <v>30</v>
      </c>
      <c r="D9" s="21">
        <v>2001</v>
      </c>
      <c r="E9" s="45">
        <v>33</v>
      </c>
      <c r="F9" s="22">
        <v>0</v>
      </c>
      <c r="G9" s="22">
        <v>32</v>
      </c>
      <c r="H9" s="29">
        <v>87.2</v>
      </c>
      <c r="I9" s="22">
        <v>44</v>
      </c>
      <c r="J9" s="22">
        <v>32</v>
      </c>
      <c r="K9" s="24">
        <v>34.4</v>
      </c>
      <c r="L9" s="44">
        <f t="shared" si="0"/>
        <v>198.6</v>
      </c>
    </row>
    <row r="10" spans="1:12" s="42" customFormat="1" ht="14.25" customHeight="1">
      <c r="A10" s="19">
        <v>4</v>
      </c>
      <c r="B10" s="20" t="s">
        <v>23</v>
      </c>
      <c r="C10" s="35" t="s">
        <v>67</v>
      </c>
      <c r="D10" s="21">
        <v>2000</v>
      </c>
      <c r="E10" s="22">
        <v>0</v>
      </c>
      <c r="F10" s="22">
        <v>0</v>
      </c>
      <c r="G10" s="22">
        <v>47</v>
      </c>
      <c r="H10" s="29">
        <v>55.7</v>
      </c>
      <c r="I10" s="22">
        <v>65</v>
      </c>
      <c r="J10" s="22">
        <v>0</v>
      </c>
      <c r="K10" s="22">
        <v>0</v>
      </c>
      <c r="L10" s="44">
        <f t="shared" si="0"/>
        <v>167.7</v>
      </c>
    </row>
    <row r="11" spans="1:12" ht="12.75" customHeight="1">
      <c r="A11" s="43">
        <v>5</v>
      </c>
      <c r="B11" s="20" t="s">
        <v>59</v>
      </c>
      <c r="C11" s="20" t="s">
        <v>60</v>
      </c>
      <c r="D11" s="21">
        <v>2001</v>
      </c>
      <c r="E11" s="22">
        <v>0</v>
      </c>
      <c r="F11" s="22">
        <v>17.2</v>
      </c>
      <c r="G11" s="22">
        <v>0</v>
      </c>
      <c r="H11" s="32">
        <v>25.4</v>
      </c>
      <c r="I11" s="22">
        <v>34.4</v>
      </c>
      <c r="J11" s="22">
        <v>0</v>
      </c>
      <c r="K11" s="24">
        <v>27.95</v>
      </c>
      <c r="L11" s="44">
        <f t="shared" si="0"/>
        <v>104.95</v>
      </c>
    </row>
    <row r="12" spans="1:12" s="42" customFormat="1" ht="14.25" customHeight="1">
      <c r="A12" s="19">
        <v>6</v>
      </c>
      <c r="B12" s="20" t="s">
        <v>49</v>
      </c>
      <c r="C12" s="20" t="s">
        <v>22</v>
      </c>
      <c r="D12" s="21">
        <v>2001</v>
      </c>
      <c r="E12" s="22">
        <v>0</v>
      </c>
      <c r="F12" s="22">
        <v>0</v>
      </c>
      <c r="G12" s="22">
        <v>0</v>
      </c>
      <c r="H12" s="32">
        <v>15.6</v>
      </c>
      <c r="I12" s="22">
        <v>24.8</v>
      </c>
      <c r="J12" s="22">
        <v>40.800000000000004</v>
      </c>
      <c r="K12" s="24">
        <v>43</v>
      </c>
      <c r="L12" s="44">
        <f t="shared" si="0"/>
        <v>99.4</v>
      </c>
    </row>
    <row r="13" spans="1:12" ht="12.75" customHeight="1">
      <c r="A13" s="43">
        <v>7</v>
      </c>
      <c r="B13" s="20" t="s">
        <v>19</v>
      </c>
      <c r="C13" s="35" t="s">
        <v>20</v>
      </c>
      <c r="D13" s="21">
        <v>2000</v>
      </c>
      <c r="E13" s="22">
        <v>0</v>
      </c>
      <c r="F13" s="22">
        <v>0</v>
      </c>
      <c r="G13" s="22">
        <v>0</v>
      </c>
      <c r="H13" s="32">
        <v>16.1</v>
      </c>
      <c r="I13" s="22">
        <v>55</v>
      </c>
      <c r="J13" s="22">
        <v>0</v>
      </c>
      <c r="K13" s="24">
        <v>18.49</v>
      </c>
      <c r="L13" s="44">
        <f t="shared" si="0"/>
        <v>89.58999999999999</v>
      </c>
    </row>
    <row r="14" spans="1:12" ht="12.75" customHeight="1">
      <c r="A14" s="19">
        <v>8</v>
      </c>
      <c r="B14" s="20" t="s">
        <v>27</v>
      </c>
      <c r="C14" s="20" t="s">
        <v>28</v>
      </c>
      <c r="D14" s="21">
        <v>2001</v>
      </c>
      <c r="E14" s="22">
        <v>0</v>
      </c>
      <c r="F14" s="22">
        <v>0</v>
      </c>
      <c r="G14" s="22">
        <v>0</v>
      </c>
      <c r="H14" s="32">
        <v>16.7</v>
      </c>
      <c r="I14" s="22">
        <v>29.6</v>
      </c>
      <c r="J14" s="22">
        <v>27.200000000000003</v>
      </c>
      <c r="K14" s="24">
        <v>21.93</v>
      </c>
      <c r="L14" s="44">
        <f t="shared" si="0"/>
        <v>73.5</v>
      </c>
    </row>
    <row r="15" spans="1:12" ht="12.75" customHeight="1">
      <c r="A15" s="43">
        <v>9</v>
      </c>
      <c r="B15" s="20" t="s">
        <v>21</v>
      </c>
      <c r="C15" s="35" t="s">
        <v>22</v>
      </c>
      <c r="D15" s="21">
        <v>2000</v>
      </c>
      <c r="E15" s="22">
        <v>0</v>
      </c>
      <c r="F15" s="22">
        <v>0</v>
      </c>
      <c r="G15" s="22">
        <v>0</v>
      </c>
      <c r="H15" s="32">
        <v>21.6</v>
      </c>
      <c r="I15" s="22">
        <v>43</v>
      </c>
      <c r="J15" s="22">
        <v>0</v>
      </c>
      <c r="K15" s="22">
        <v>0</v>
      </c>
      <c r="L15" s="44">
        <f t="shared" si="0"/>
        <v>64.6</v>
      </c>
    </row>
    <row r="16" spans="1:12" ht="12.75" customHeight="1">
      <c r="A16" s="19">
        <v>10</v>
      </c>
      <c r="B16" s="20" t="s">
        <v>50</v>
      </c>
      <c r="C16" s="20" t="s">
        <v>51</v>
      </c>
      <c r="D16" s="21">
        <v>2001</v>
      </c>
      <c r="E16" s="22">
        <v>0</v>
      </c>
      <c r="F16" s="22">
        <v>0</v>
      </c>
      <c r="G16" s="22">
        <v>0</v>
      </c>
      <c r="H16" s="28">
        <v>0</v>
      </c>
      <c r="I16" s="22">
        <v>16</v>
      </c>
      <c r="J16" s="22">
        <v>20.8</v>
      </c>
      <c r="K16" s="22">
        <v>0</v>
      </c>
      <c r="L16" s="44">
        <f t="shared" si="0"/>
        <v>36.8</v>
      </c>
    </row>
    <row r="17" spans="1:12" ht="12.75" customHeight="1">
      <c r="A17" s="43">
        <v>11</v>
      </c>
      <c r="B17" s="20" t="s">
        <v>68</v>
      </c>
      <c r="C17" s="46" t="s">
        <v>30</v>
      </c>
      <c r="D17" s="21">
        <v>2000</v>
      </c>
      <c r="E17" s="22">
        <v>0</v>
      </c>
      <c r="F17" s="22">
        <v>0</v>
      </c>
      <c r="G17" s="22">
        <v>0</v>
      </c>
      <c r="H17" s="22">
        <v>0</v>
      </c>
      <c r="I17" s="22">
        <v>34</v>
      </c>
      <c r="J17" s="22">
        <v>0</v>
      </c>
      <c r="K17" s="22">
        <v>0</v>
      </c>
      <c r="L17" s="44">
        <f t="shared" si="0"/>
        <v>34</v>
      </c>
    </row>
    <row r="18" spans="1:12" ht="12.75" customHeight="1">
      <c r="A18" s="19">
        <v>12</v>
      </c>
      <c r="B18" s="20" t="s">
        <v>36</v>
      </c>
      <c r="C18" s="20" t="s">
        <v>33</v>
      </c>
      <c r="D18" s="21">
        <v>2001</v>
      </c>
      <c r="E18" s="22">
        <v>0</v>
      </c>
      <c r="F18" s="22">
        <v>0</v>
      </c>
      <c r="G18" s="22">
        <v>0</v>
      </c>
      <c r="H18" s="28">
        <v>0</v>
      </c>
      <c r="I18" s="22">
        <v>2.4000000000000004</v>
      </c>
      <c r="J18" s="22">
        <v>6.4</v>
      </c>
      <c r="K18" s="24">
        <v>23.65</v>
      </c>
      <c r="L18" s="44">
        <f t="shared" si="0"/>
        <v>30.049999999999997</v>
      </c>
    </row>
    <row r="19" spans="1:12" ht="12.75" customHeight="1">
      <c r="A19" s="43">
        <v>13</v>
      </c>
      <c r="B19" s="20" t="s">
        <v>69</v>
      </c>
      <c r="C19" s="35" t="s">
        <v>22</v>
      </c>
      <c r="D19" s="21">
        <v>2000</v>
      </c>
      <c r="E19" s="22">
        <v>0</v>
      </c>
      <c r="F19" s="22">
        <v>0</v>
      </c>
      <c r="G19" s="22">
        <v>0</v>
      </c>
      <c r="H19" s="28">
        <v>1</v>
      </c>
      <c r="I19" s="22">
        <v>28</v>
      </c>
      <c r="J19" s="22">
        <v>0</v>
      </c>
      <c r="K19" s="22">
        <v>0</v>
      </c>
      <c r="L19" s="44">
        <f t="shared" si="0"/>
        <v>29</v>
      </c>
    </row>
    <row r="20" spans="1:12" ht="12.75" customHeight="1">
      <c r="A20" s="19">
        <v>14</v>
      </c>
      <c r="B20" s="20" t="s">
        <v>44</v>
      </c>
      <c r="C20" s="35" t="s">
        <v>28</v>
      </c>
      <c r="D20" s="21">
        <v>2000</v>
      </c>
      <c r="E20" s="22">
        <v>0</v>
      </c>
      <c r="F20" s="22">
        <v>0</v>
      </c>
      <c r="G20" s="22">
        <v>0</v>
      </c>
      <c r="H20" s="22">
        <v>0</v>
      </c>
      <c r="I20" s="22">
        <v>26</v>
      </c>
      <c r="J20" s="22">
        <v>0</v>
      </c>
      <c r="K20" s="22">
        <v>0</v>
      </c>
      <c r="L20" s="44">
        <f t="shared" si="0"/>
        <v>26</v>
      </c>
    </row>
    <row r="21" spans="1:12" ht="12.75" customHeight="1">
      <c r="A21" s="43">
        <v>15</v>
      </c>
      <c r="B21" s="20" t="s">
        <v>39</v>
      </c>
      <c r="C21" s="47" t="s">
        <v>33</v>
      </c>
      <c r="D21" s="21">
        <v>2001</v>
      </c>
      <c r="E21" s="22">
        <v>0</v>
      </c>
      <c r="F21" s="22">
        <v>0</v>
      </c>
      <c r="G21" s="22">
        <v>0</v>
      </c>
      <c r="H21" s="28">
        <v>0</v>
      </c>
      <c r="I21" s="22">
        <v>0.8</v>
      </c>
      <c r="J21" s="22">
        <v>3.2</v>
      </c>
      <c r="K21" s="24">
        <v>17.2</v>
      </c>
      <c r="L21" s="44">
        <f t="shared" si="0"/>
        <v>20.4</v>
      </c>
    </row>
    <row r="22" spans="1:12" ht="12.75" customHeight="1">
      <c r="A22" s="19">
        <v>16</v>
      </c>
      <c r="B22" s="33" t="s">
        <v>25</v>
      </c>
      <c r="C22" s="20" t="s">
        <v>26</v>
      </c>
      <c r="D22" s="19">
        <v>2001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4">
        <v>20.21</v>
      </c>
      <c r="L22" s="44">
        <f t="shared" si="0"/>
        <v>20.21</v>
      </c>
    </row>
    <row r="23" spans="1:12" ht="12.75" customHeight="1">
      <c r="A23" s="43">
        <v>17</v>
      </c>
      <c r="B23" s="20" t="s">
        <v>32</v>
      </c>
      <c r="C23" s="20" t="s">
        <v>33</v>
      </c>
      <c r="D23" s="21">
        <v>2001</v>
      </c>
      <c r="E23" s="22">
        <v>0</v>
      </c>
      <c r="F23" s="22">
        <v>0</v>
      </c>
      <c r="G23" s="22">
        <v>0</v>
      </c>
      <c r="H23" s="28">
        <v>0</v>
      </c>
      <c r="I23" s="22">
        <v>11.2</v>
      </c>
      <c r="J23" s="22">
        <v>4.800000000000001</v>
      </c>
      <c r="K23" s="22">
        <v>0</v>
      </c>
      <c r="L23" s="44">
        <f t="shared" si="0"/>
        <v>16</v>
      </c>
    </row>
    <row r="24" spans="1:12" ht="12.75" customHeight="1">
      <c r="A24" s="19">
        <v>18</v>
      </c>
      <c r="B24" s="48" t="s">
        <v>34</v>
      </c>
      <c r="C24" s="20" t="s">
        <v>35</v>
      </c>
      <c r="D24" s="21">
        <v>2001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4">
        <v>15.91</v>
      </c>
      <c r="L24" s="44">
        <f t="shared" si="0"/>
        <v>15.91</v>
      </c>
    </row>
    <row r="25" spans="1:12" ht="12.75" customHeight="1">
      <c r="A25" s="43">
        <v>19</v>
      </c>
      <c r="B25" s="20" t="s">
        <v>45</v>
      </c>
      <c r="C25" s="20" t="s">
        <v>30</v>
      </c>
      <c r="D25" s="21">
        <v>2001</v>
      </c>
      <c r="E25" s="22">
        <v>0</v>
      </c>
      <c r="F25" s="22">
        <v>0</v>
      </c>
      <c r="G25" s="22">
        <v>0</v>
      </c>
      <c r="H25" s="28">
        <v>0</v>
      </c>
      <c r="I25" s="22">
        <v>14.4</v>
      </c>
      <c r="J25" s="22">
        <v>0</v>
      </c>
      <c r="K25" s="22">
        <v>0</v>
      </c>
      <c r="L25" s="44">
        <f t="shared" si="0"/>
        <v>14.4</v>
      </c>
    </row>
    <row r="26" spans="1:12" ht="12.75" customHeight="1">
      <c r="A26" s="19">
        <v>20</v>
      </c>
      <c r="B26" s="20" t="s">
        <v>70</v>
      </c>
      <c r="C26" s="20" t="s">
        <v>22</v>
      </c>
      <c r="D26" s="21">
        <v>2001</v>
      </c>
      <c r="E26" s="22">
        <v>0</v>
      </c>
      <c r="F26" s="22">
        <v>0</v>
      </c>
      <c r="G26" s="22">
        <v>0</v>
      </c>
      <c r="H26" s="28">
        <v>0</v>
      </c>
      <c r="I26" s="22">
        <v>9.600000000000001</v>
      </c>
      <c r="J26" s="22">
        <v>0</v>
      </c>
      <c r="K26" s="22">
        <v>0</v>
      </c>
      <c r="L26" s="44">
        <f t="shared" si="0"/>
        <v>9.600000000000001</v>
      </c>
    </row>
    <row r="27" spans="1:12" ht="12.75" customHeight="1">
      <c r="A27" s="43">
        <v>21</v>
      </c>
      <c r="B27" s="20" t="s">
        <v>48</v>
      </c>
      <c r="C27" s="20" t="s">
        <v>30</v>
      </c>
      <c r="D27" s="21">
        <v>2001</v>
      </c>
      <c r="E27" s="22">
        <v>0</v>
      </c>
      <c r="F27" s="22">
        <v>0</v>
      </c>
      <c r="G27" s="22">
        <v>0</v>
      </c>
      <c r="H27" s="28">
        <v>0</v>
      </c>
      <c r="I27" s="22">
        <v>8</v>
      </c>
      <c r="J27" s="22">
        <v>0</v>
      </c>
      <c r="K27" s="22">
        <v>0</v>
      </c>
      <c r="L27" s="44">
        <f t="shared" si="0"/>
        <v>8</v>
      </c>
    </row>
    <row r="28" spans="1:12" ht="12.75" customHeight="1">
      <c r="A28" s="19">
        <v>22</v>
      </c>
      <c r="B28" s="20" t="s">
        <v>57</v>
      </c>
      <c r="C28" s="20" t="s">
        <v>58</v>
      </c>
      <c r="D28" s="21">
        <v>2001</v>
      </c>
      <c r="E28" s="22">
        <v>0</v>
      </c>
      <c r="F28" s="22">
        <v>0</v>
      </c>
      <c r="G28" s="22">
        <v>0</v>
      </c>
      <c r="H28" s="28">
        <v>0</v>
      </c>
      <c r="I28" s="22">
        <v>0</v>
      </c>
      <c r="J28" s="22">
        <v>7.2</v>
      </c>
      <c r="K28" s="22">
        <v>0</v>
      </c>
      <c r="L28" s="44">
        <f t="shared" si="0"/>
        <v>7.2</v>
      </c>
    </row>
    <row r="29" spans="1:12" ht="12.75" customHeight="1">
      <c r="A29" s="43">
        <v>23</v>
      </c>
      <c r="B29" s="20" t="s">
        <v>46</v>
      </c>
      <c r="C29" s="35" t="s">
        <v>28</v>
      </c>
      <c r="D29" s="21">
        <v>2000</v>
      </c>
      <c r="E29" s="22">
        <v>0</v>
      </c>
      <c r="F29" s="22">
        <v>0</v>
      </c>
      <c r="G29" s="22">
        <v>0</v>
      </c>
      <c r="H29" s="32">
        <v>4.4</v>
      </c>
      <c r="I29" s="22">
        <v>0</v>
      </c>
      <c r="J29" s="22">
        <v>0</v>
      </c>
      <c r="K29" s="22">
        <v>0</v>
      </c>
      <c r="L29" s="44">
        <f t="shared" si="0"/>
        <v>4.4</v>
      </c>
    </row>
    <row r="30" spans="1:12" ht="12.75" customHeight="1">
      <c r="A30" s="19">
        <v>24</v>
      </c>
      <c r="B30" s="20" t="s">
        <v>71</v>
      </c>
      <c r="C30" s="35" t="s">
        <v>22</v>
      </c>
      <c r="D30" s="21">
        <v>2000</v>
      </c>
      <c r="E30" s="22">
        <v>0</v>
      </c>
      <c r="F30" s="22">
        <v>0</v>
      </c>
      <c r="G30" s="22">
        <v>0</v>
      </c>
      <c r="H30" s="32">
        <v>2.3</v>
      </c>
      <c r="I30" s="22">
        <v>0</v>
      </c>
      <c r="J30" s="22">
        <v>0</v>
      </c>
      <c r="K30" s="22">
        <v>0</v>
      </c>
      <c r="L30" s="44">
        <f t="shared" si="0"/>
        <v>2.3</v>
      </c>
    </row>
    <row r="31" spans="1:12" ht="12.75" customHeight="1">
      <c r="A31" s="43">
        <v>25</v>
      </c>
      <c r="B31" s="33" t="s">
        <v>47</v>
      </c>
      <c r="C31" s="20" t="s">
        <v>22</v>
      </c>
      <c r="D31" s="21">
        <v>2001</v>
      </c>
      <c r="E31" s="22">
        <v>0</v>
      </c>
      <c r="F31" s="22">
        <v>0</v>
      </c>
      <c r="G31" s="22">
        <v>0</v>
      </c>
      <c r="H31" s="24">
        <v>0</v>
      </c>
      <c r="I31" s="22">
        <v>1.6</v>
      </c>
      <c r="J31" s="22">
        <v>0</v>
      </c>
      <c r="K31" s="22">
        <v>0</v>
      </c>
      <c r="L31" s="44">
        <f t="shared" si="0"/>
        <v>1.6</v>
      </c>
    </row>
    <row r="32" spans="1:12" ht="12.75" customHeight="1">
      <c r="A32" s="19">
        <v>25</v>
      </c>
      <c r="B32" s="36" t="s">
        <v>56</v>
      </c>
      <c r="C32" s="20" t="s">
        <v>35</v>
      </c>
      <c r="D32" s="21">
        <v>2001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1.6</v>
      </c>
      <c r="K32" s="22">
        <v>0</v>
      </c>
      <c r="L32" s="44">
        <f t="shared" si="0"/>
        <v>1.6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7.00390625" style="1" customWidth="1"/>
    <col min="5" max="8" width="9.125" style="1" customWidth="1"/>
    <col min="9" max="9" width="9.125" style="37" customWidth="1"/>
    <col min="10" max="10" width="9.125" style="3" customWidth="1"/>
    <col min="11" max="11" width="10.875" style="3" customWidth="1"/>
    <col min="12" max="12" width="9.875" style="3" customWidth="1"/>
    <col min="13" max="13" width="11.125" style="3" customWidth="1"/>
    <col min="14" max="16384" width="9.125" style="1" customWidth="1"/>
  </cols>
  <sheetData>
    <row r="1" spans="1:13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  <c r="M1" s="5"/>
    </row>
    <row r="2" ht="16.5" customHeight="1">
      <c r="A2" s="4"/>
    </row>
    <row r="3" ht="16.5" customHeight="1">
      <c r="A3" s="7" t="s">
        <v>72</v>
      </c>
    </row>
    <row r="4" spans="1:8" ht="16.5" customHeight="1">
      <c r="A4" s="4"/>
      <c r="E4" s="9"/>
      <c r="F4" s="9"/>
      <c r="G4" s="9"/>
      <c r="H4" s="9"/>
    </row>
    <row r="5" spans="1:14" s="16" customFormat="1" ht="34.5" customHeight="1">
      <c r="A5" s="12" t="s">
        <v>2</v>
      </c>
      <c r="B5" s="49" t="s">
        <v>3</v>
      </c>
      <c r="C5" s="49" t="s">
        <v>4</v>
      </c>
      <c r="D5" s="12" t="s">
        <v>5</v>
      </c>
      <c r="E5" s="14" t="s">
        <v>6</v>
      </c>
      <c r="F5" s="14" t="s">
        <v>73</v>
      </c>
      <c r="G5" s="14" t="s">
        <v>7</v>
      </c>
      <c r="H5" s="14" t="s">
        <v>8</v>
      </c>
      <c r="I5" s="12" t="s">
        <v>9</v>
      </c>
      <c r="J5" s="15" t="s">
        <v>10</v>
      </c>
      <c r="K5" s="15" t="s">
        <v>11</v>
      </c>
      <c r="L5" s="15" t="s">
        <v>74</v>
      </c>
      <c r="M5" s="15" t="s">
        <v>12</v>
      </c>
      <c r="N5" s="12" t="s">
        <v>13</v>
      </c>
    </row>
    <row r="6" spans="1:14" s="16" customFormat="1" ht="16.5" customHeight="1">
      <c r="A6" s="12"/>
      <c r="B6" s="49"/>
      <c r="C6" s="49"/>
      <c r="D6" s="12"/>
      <c r="E6" s="17" t="s">
        <v>75</v>
      </c>
      <c r="F6" s="18" t="s">
        <v>15</v>
      </c>
      <c r="G6" s="18" t="s">
        <v>65</v>
      </c>
      <c r="H6" s="18" t="s">
        <v>16</v>
      </c>
      <c r="I6" s="12"/>
      <c r="J6" s="18" t="s">
        <v>16</v>
      </c>
      <c r="K6" s="18" t="s">
        <v>18</v>
      </c>
      <c r="L6" s="18" t="s">
        <v>18</v>
      </c>
      <c r="M6" s="18" t="s">
        <v>18</v>
      </c>
      <c r="N6" s="12"/>
    </row>
    <row r="7" spans="1:14" ht="12.75" customHeight="1">
      <c r="A7" s="19">
        <v>1</v>
      </c>
      <c r="B7" s="20" t="s">
        <v>76</v>
      </c>
      <c r="C7" s="20" t="s">
        <v>30</v>
      </c>
      <c r="D7" s="19">
        <v>2002</v>
      </c>
      <c r="E7" s="28">
        <v>10.5</v>
      </c>
      <c r="F7" s="28">
        <v>18.5</v>
      </c>
      <c r="G7" s="28">
        <v>18.5</v>
      </c>
      <c r="H7" s="28">
        <v>7</v>
      </c>
      <c r="I7" s="32">
        <v>113.5</v>
      </c>
      <c r="J7" s="30">
        <v>65</v>
      </c>
      <c r="K7" s="28">
        <v>80</v>
      </c>
      <c r="L7" s="28">
        <v>55</v>
      </c>
      <c r="M7" s="31">
        <v>100</v>
      </c>
      <c r="N7" s="26">
        <f>LARGE('Ст.д.тр.'!E7:H7,1)+LARGE('Ст.д.тр.'!I7:M7,1)+LARGE('Ст.д.тр.'!I7:M7,2)+LARGE('Ст.д.тр.'!I7:M7,3)</f>
        <v>312</v>
      </c>
    </row>
    <row r="8" spans="1:14" ht="12.75" customHeight="1">
      <c r="A8" s="19">
        <v>2</v>
      </c>
      <c r="B8" s="20" t="s">
        <v>77</v>
      </c>
      <c r="C8" s="20" t="s">
        <v>28</v>
      </c>
      <c r="D8" s="19">
        <v>2002</v>
      </c>
      <c r="E8" s="28">
        <v>0</v>
      </c>
      <c r="F8" s="28">
        <v>32.5</v>
      </c>
      <c r="G8" s="28">
        <v>12</v>
      </c>
      <c r="H8" s="28">
        <v>8</v>
      </c>
      <c r="I8" s="32">
        <v>78</v>
      </c>
      <c r="J8" s="30">
        <v>100</v>
      </c>
      <c r="K8" s="28">
        <v>100</v>
      </c>
      <c r="L8" s="28">
        <v>34</v>
      </c>
      <c r="M8" s="31">
        <v>65</v>
      </c>
      <c r="N8" s="26">
        <f>LARGE('Ст.д.тр.'!E8:H8,1)+LARGE('Ст.д.тр.'!I8:M8,1)+LARGE('Ст.д.тр.'!I8:M8,2)+LARGE('Ст.д.тр.'!I8:M8,3)</f>
        <v>310.5</v>
      </c>
    </row>
    <row r="9" spans="1:14" ht="12.75" customHeight="1">
      <c r="A9" s="19">
        <v>3</v>
      </c>
      <c r="B9" s="20" t="s">
        <v>78</v>
      </c>
      <c r="C9" s="20" t="s">
        <v>79</v>
      </c>
      <c r="D9" s="19">
        <v>2002</v>
      </c>
      <c r="E9" s="28">
        <v>12</v>
      </c>
      <c r="F9" s="28">
        <v>0</v>
      </c>
      <c r="G9" s="28">
        <v>3</v>
      </c>
      <c r="H9" s="28">
        <v>0</v>
      </c>
      <c r="I9" s="32">
        <v>42</v>
      </c>
      <c r="J9" s="30">
        <v>80</v>
      </c>
      <c r="K9" s="28">
        <v>55</v>
      </c>
      <c r="L9" s="28">
        <v>65</v>
      </c>
      <c r="M9" s="31">
        <v>80</v>
      </c>
      <c r="N9" s="26">
        <f>LARGE('Ст.д.тр.'!E9:H9,1)+LARGE('Ст.д.тр.'!I9:M9,1)+LARGE('Ст.д.тр.'!I9:M9,2)+LARGE('Ст.д.тр.'!I9:M9,3)</f>
        <v>237</v>
      </c>
    </row>
    <row r="10" spans="1:14" ht="12.75" customHeight="1">
      <c r="A10" s="19">
        <v>4</v>
      </c>
      <c r="B10" s="48" t="s">
        <v>80</v>
      </c>
      <c r="C10" s="50" t="s">
        <v>55</v>
      </c>
      <c r="D10" s="19">
        <v>2003</v>
      </c>
      <c r="E10" s="28">
        <v>0</v>
      </c>
      <c r="F10" s="28">
        <v>0</v>
      </c>
      <c r="G10" s="45">
        <v>0</v>
      </c>
      <c r="H10" s="45">
        <v>17.6</v>
      </c>
      <c r="I10" s="32">
        <v>47</v>
      </c>
      <c r="J10" s="24">
        <v>80</v>
      </c>
      <c r="K10" s="51">
        <v>0</v>
      </c>
      <c r="L10" s="22">
        <v>80</v>
      </c>
      <c r="M10" s="25">
        <v>51</v>
      </c>
      <c r="N10" s="26">
        <f>LARGE('Ст.д.тр.'!E10:H10,1)+LARGE('Ст.д.тр.'!I10:M10,1)+LARGE('Ст.д.тр.'!I10:M10,2)+LARGE('Ст.д.тр.'!I10:M10,3)</f>
        <v>228.6</v>
      </c>
    </row>
    <row r="11" spans="1:14" ht="12.75" customHeight="1">
      <c r="A11" s="19">
        <v>5</v>
      </c>
      <c r="B11" s="52" t="s">
        <v>81</v>
      </c>
      <c r="C11" s="35" t="s">
        <v>60</v>
      </c>
      <c r="D11" s="19">
        <v>2003</v>
      </c>
      <c r="E11" s="28">
        <v>0</v>
      </c>
      <c r="F11" s="28">
        <v>0</v>
      </c>
      <c r="G11" s="45">
        <v>0</v>
      </c>
      <c r="H11" s="45">
        <v>0</v>
      </c>
      <c r="I11" s="32">
        <v>24</v>
      </c>
      <c r="J11" s="24">
        <v>44</v>
      </c>
      <c r="K11" s="51">
        <v>0</v>
      </c>
      <c r="L11" s="22">
        <v>100</v>
      </c>
      <c r="M11" s="25">
        <v>47</v>
      </c>
      <c r="N11" s="26">
        <f>LARGE('Ст.д.тр.'!E11:H11,1)+LARGE('Ст.д.тр.'!I11:M11,1)+LARGE('Ст.д.тр.'!I11:M11,2)+LARGE('Ст.д.тр.'!I11:M11,3)</f>
        <v>191</v>
      </c>
    </row>
    <row r="12" spans="1:14" ht="12.75" customHeight="1">
      <c r="A12" s="19">
        <v>6</v>
      </c>
      <c r="B12" s="48" t="s">
        <v>82</v>
      </c>
      <c r="C12" s="50" t="s">
        <v>83</v>
      </c>
      <c r="D12" s="19">
        <v>2003</v>
      </c>
      <c r="E12" s="28">
        <v>0</v>
      </c>
      <c r="F12" s="28">
        <v>0</v>
      </c>
      <c r="G12" s="45">
        <v>0</v>
      </c>
      <c r="H12" s="45">
        <v>0</v>
      </c>
      <c r="I12" s="28">
        <v>0</v>
      </c>
      <c r="J12" s="24">
        <v>40.800000000000004</v>
      </c>
      <c r="K12" s="51">
        <v>0</v>
      </c>
      <c r="L12" s="22">
        <v>51</v>
      </c>
      <c r="M12" s="25">
        <v>55</v>
      </c>
      <c r="N12" s="26">
        <f>LARGE('Ст.д.тр.'!E12:H12,1)+LARGE('Ст.д.тр.'!I12:M12,1)+LARGE('Ст.д.тр.'!I12:M12,2)+LARGE('Ст.д.тр.'!I12:M12,3)</f>
        <v>146.8</v>
      </c>
    </row>
    <row r="13" spans="1:14" ht="12.75" customHeight="1">
      <c r="A13" s="19">
        <v>7</v>
      </c>
      <c r="B13" s="20" t="s">
        <v>84</v>
      </c>
      <c r="C13" s="35" t="s">
        <v>30</v>
      </c>
      <c r="D13" s="19">
        <v>2003</v>
      </c>
      <c r="E13" s="28">
        <v>0</v>
      </c>
      <c r="F13" s="28">
        <v>0</v>
      </c>
      <c r="G13" s="45">
        <v>6</v>
      </c>
      <c r="H13" s="45">
        <v>2.4000000000000004</v>
      </c>
      <c r="I13" s="28">
        <v>0</v>
      </c>
      <c r="J13" s="24">
        <v>52</v>
      </c>
      <c r="K13" s="51">
        <v>0</v>
      </c>
      <c r="L13" s="22">
        <v>40</v>
      </c>
      <c r="M13" s="25">
        <v>40</v>
      </c>
      <c r="N13" s="26">
        <f>LARGE('Ст.д.тр.'!E13:H13,1)+LARGE('Ст.д.тр.'!I13:M13,1)+LARGE('Ст.д.тр.'!I13:M13,2)+LARGE('Ст.д.тр.'!I13:M13,3)</f>
        <v>138</v>
      </c>
    </row>
    <row r="14" spans="1:14" ht="12.75" customHeight="1">
      <c r="A14" s="19">
        <v>8</v>
      </c>
      <c r="B14" s="20" t="s">
        <v>85</v>
      </c>
      <c r="C14" s="20" t="s">
        <v>58</v>
      </c>
      <c r="D14" s="19">
        <v>2002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30">
        <v>47</v>
      </c>
      <c r="K14" s="28">
        <v>40</v>
      </c>
      <c r="L14" s="28">
        <v>47</v>
      </c>
      <c r="M14" s="31">
        <v>43</v>
      </c>
      <c r="N14" s="26">
        <f>LARGE('Ст.д.тр.'!E14:H14,1)+LARGE('Ст.д.тр.'!I14:M14,1)+LARGE('Ст.д.тр.'!I14:M14,2)+LARGE('Ст.д.тр.'!I14:M14,3)</f>
        <v>137</v>
      </c>
    </row>
    <row r="15" spans="1:14" ht="12.75" customHeight="1">
      <c r="A15" s="19">
        <v>9</v>
      </c>
      <c r="B15" s="20" t="s">
        <v>86</v>
      </c>
      <c r="C15" s="35" t="s">
        <v>30</v>
      </c>
      <c r="D15" s="19">
        <v>2003</v>
      </c>
      <c r="E15" s="28">
        <v>0</v>
      </c>
      <c r="F15" s="28">
        <v>0</v>
      </c>
      <c r="G15" s="45">
        <v>0</v>
      </c>
      <c r="H15" s="45">
        <v>0</v>
      </c>
      <c r="I15" s="28">
        <v>0</v>
      </c>
      <c r="J15" s="24">
        <v>64</v>
      </c>
      <c r="K15" s="51">
        <v>0</v>
      </c>
      <c r="L15" s="22">
        <v>26</v>
      </c>
      <c r="M15" s="25">
        <v>37</v>
      </c>
      <c r="N15" s="26">
        <f>LARGE('Ст.д.тр.'!E15:H15,1)+LARGE('Ст.д.тр.'!I15:M15,1)+LARGE('Ст.д.тр.'!I15:M15,2)+LARGE('Ст.д.тр.'!I15:M15,3)</f>
        <v>127</v>
      </c>
    </row>
    <row r="16" spans="1:14" ht="12.75" customHeight="1">
      <c r="A16" s="19">
        <v>10</v>
      </c>
      <c r="B16" s="20" t="s">
        <v>87</v>
      </c>
      <c r="C16" s="20" t="s">
        <v>33</v>
      </c>
      <c r="D16" s="19">
        <v>2002</v>
      </c>
      <c r="E16" s="28">
        <v>0</v>
      </c>
      <c r="F16" s="28">
        <v>0</v>
      </c>
      <c r="G16" s="28">
        <v>0</v>
      </c>
      <c r="H16" s="28">
        <v>0</v>
      </c>
      <c r="I16" s="29">
        <v>2.5</v>
      </c>
      <c r="J16" s="30">
        <v>25</v>
      </c>
      <c r="K16" s="28">
        <v>51</v>
      </c>
      <c r="L16" s="28">
        <v>43</v>
      </c>
      <c r="M16" s="31">
        <v>26</v>
      </c>
      <c r="N16" s="26">
        <f>LARGE('Ст.д.тр.'!E16:H16,1)+LARGE('Ст.д.тр.'!I16:M16,1)+LARGE('Ст.д.тр.'!I16:M16,2)+LARGE('Ст.д.тр.'!I16:M16,3)</f>
        <v>120</v>
      </c>
    </row>
    <row r="17" spans="1:14" ht="12.75" customHeight="1">
      <c r="A17" s="19">
        <v>11</v>
      </c>
      <c r="B17" s="20" t="s">
        <v>88</v>
      </c>
      <c r="C17" s="20" t="s">
        <v>30</v>
      </c>
      <c r="D17" s="19">
        <v>2002</v>
      </c>
      <c r="E17" s="28">
        <v>0</v>
      </c>
      <c r="F17" s="28">
        <v>0</v>
      </c>
      <c r="G17" s="28">
        <v>0</v>
      </c>
      <c r="H17" s="28">
        <v>0</v>
      </c>
      <c r="I17" s="28">
        <v>1</v>
      </c>
      <c r="J17" s="30">
        <v>51</v>
      </c>
      <c r="K17" s="28">
        <v>31</v>
      </c>
      <c r="L17" s="28">
        <v>14</v>
      </c>
      <c r="M17" s="30">
        <v>29.5</v>
      </c>
      <c r="N17" s="26">
        <f>LARGE('Ст.д.тр.'!E17:H17,1)+LARGE('Ст.д.тр.'!I17:M17,1)+LARGE('Ст.д.тр.'!I17:M17,2)+LARGE('Ст.д.тр.'!I17:M17,3)</f>
        <v>111.5</v>
      </c>
    </row>
    <row r="18" spans="1:14" ht="12.75" customHeight="1">
      <c r="A18" s="19">
        <v>12</v>
      </c>
      <c r="B18" s="20" t="s">
        <v>89</v>
      </c>
      <c r="C18" s="20" t="s">
        <v>30</v>
      </c>
      <c r="D18" s="19">
        <v>2002</v>
      </c>
      <c r="E18" s="28">
        <v>0</v>
      </c>
      <c r="F18" s="28">
        <v>0</v>
      </c>
      <c r="G18" s="28">
        <v>0</v>
      </c>
      <c r="H18" s="28">
        <v>0</v>
      </c>
      <c r="I18" s="28">
        <v>26</v>
      </c>
      <c r="J18" s="30">
        <v>43</v>
      </c>
      <c r="K18" s="28">
        <v>37</v>
      </c>
      <c r="L18" s="28">
        <v>24</v>
      </c>
      <c r="M18" s="28">
        <v>0</v>
      </c>
      <c r="N18" s="26">
        <f>LARGE('Ст.д.тр.'!E18:H18,1)+LARGE('Ст.д.тр.'!I18:M18,1)+LARGE('Ст.д.тр.'!I18:M18,2)+LARGE('Ст.д.тр.'!I18:M18,3)</f>
        <v>106</v>
      </c>
    </row>
    <row r="19" spans="1:14" ht="12.75" customHeight="1">
      <c r="A19" s="19">
        <v>13</v>
      </c>
      <c r="B19" s="20" t="s">
        <v>90</v>
      </c>
      <c r="C19" s="35" t="s">
        <v>91</v>
      </c>
      <c r="D19" s="19">
        <v>2003</v>
      </c>
      <c r="E19" s="28">
        <v>0</v>
      </c>
      <c r="F19" s="28">
        <v>0</v>
      </c>
      <c r="G19" s="45">
        <v>0</v>
      </c>
      <c r="H19" s="45">
        <v>0</v>
      </c>
      <c r="I19" s="28">
        <v>0</v>
      </c>
      <c r="J19" s="24">
        <v>23.6</v>
      </c>
      <c r="K19" s="51">
        <v>0</v>
      </c>
      <c r="L19" s="22">
        <v>28</v>
      </c>
      <c r="M19" s="25">
        <v>34</v>
      </c>
      <c r="N19" s="26">
        <f>LARGE('Ст.д.тр.'!E19:H19,1)+LARGE('Ст.д.тр.'!I19:M19,1)+LARGE('Ст.д.тр.'!I19:M19,2)+LARGE('Ст.д.тр.'!I19:M19,3)</f>
        <v>85.6</v>
      </c>
    </row>
    <row r="20" spans="1:14" ht="12.75" customHeight="1">
      <c r="A20" s="19">
        <v>14</v>
      </c>
      <c r="B20" s="20" t="s">
        <v>92</v>
      </c>
      <c r="C20" s="35" t="s">
        <v>24</v>
      </c>
      <c r="D20" s="19">
        <v>2003</v>
      </c>
      <c r="E20" s="28">
        <v>0</v>
      </c>
      <c r="F20" s="28">
        <v>0</v>
      </c>
      <c r="G20" s="45">
        <v>0</v>
      </c>
      <c r="H20" s="45">
        <v>0</v>
      </c>
      <c r="I20" s="28">
        <v>0</v>
      </c>
      <c r="J20" s="24">
        <v>37.6</v>
      </c>
      <c r="K20" s="51">
        <v>0</v>
      </c>
      <c r="L20" s="22">
        <v>31</v>
      </c>
      <c r="M20" s="25">
        <v>9</v>
      </c>
      <c r="N20" s="26">
        <f>LARGE('Ст.д.тр.'!E20:H20,1)+LARGE('Ст.д.тр.'!I20:M20,1)+LARGE('Ст.д.тр.'!I20:M20,2)+LARGE('Ст.д.тр.'!I20:M20,3)</f>
        <v>77.6</v>
      </c>
    </row>
    <row r="21" spans="1:14" ht="12.75" customHeight="1">
      <c r="A21" s="19">
        <v>15</v>
      </c>
      <c r="B21" s="34" t="s">
        <v>93</v>
      </c>
      <c r="C21" s="20" t="s">
        <v>79</v>
      </c>
      <c r="D21" s="19">
        <v>2002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28</v>
      </c>
      <c r="L21" s="28">
        <v>9</v>
      </c>
      <c r="M21" s="30">
        <v>29.5</v>
      </c>
      <c r="N21" s="26">
        <f>LARGE('Ст.д.тр.'!E21:H21,1)+LARGE('Ст.д.тр.'!I21:M21,1)+LARGE('Ст.д.тр.'!I21:M21,2)+LARGE('Ст.д.тр.'!I21:M21,3)</f>
        <v>66.5</v>
      </c>
    </row>
    <row r="22" spans="1:14" ht="12.75" customHeight="1">
      <c r="A22" s="19">
        <v>16</v>
      </c>
      <c r="B22" s="20" t="s">
        <v>94</v>
      </c>
      <c r="C22" s="35" t="s">
        <v>20</v>
      </c>
      <c r="D22" s="19">
        <v>2003</v>
      </c>
      <c r="E22" s="28">
        <v>0</v>
      </c>
      <c r="F22" s="28">
        <v>0</v>
      </c>
      <c r="G22" s="45">
        <v>0</v>
      </c>
      <c r="H22" s="45">
        <v>0</v>
      </c>
      <c r="I22" s="28">
        <v>0</v>
      </c>
      <c r="J22" s="24">
        <v>12.8</v>
      </c>
      <c r="K22" s="51">
        <v>0</v>
      </c>
      <c r="L22" s="22">
        <v>37</v>
      </c>
      <c r="M22" s="25">
        <v>14</v>
      </c>
      <c r="N22" s="26">
        <f>LARGE('Ст.д.тр.'!E22:H22,1)+LARGE('Ст.д.тр.'!I22:M22,1)+LARGE('Ст.д.тр.'!I22:M22,2)+LARGE('Ст.д.тр.'!I22:M22,3)</f>
        <v>63.8</v>
      </c>
    </row>
    <row r="23" spans="1:14" ht="12.75" customHeight="1">
      <c r="A23" s="19">
        <v>17</v>
      </c>
      <c r="B23" s="20" t="s">
        <v>95</v>
      </c>
      <c r="C23" s="35" t="s">
        <v>35</v>
      </c>
      <c r="D23" s="19">
        <v>2003</v>
      </c>
      <c r="E23" s="28">
        <v>0</v>
      </c>
      <c r="F23" s="28">
        <v>0</v>
      </c>
      <c r="G23" s="45">
        <v>0</v>
      </c>
      <c r="H23" s="45">
        <v>0</v>
      </c>
      <c r="I23" s="28">
        <v>0</v>
      </c>
      <c r="J23" s="24">
        <v>23.6</v>
      </c>
      <c r="K23" s="51">
        <v>0</v>
      </c>
      <c r="L23" s="22">
        <v>10</v>
      </c>
      <c r="M23" s="24">
        <v>23</v>
      </c>
      <c r="N23" s="26">
        <f>LARGE('Ст.д.тр.'!E23:H23,1)+LARGE('Ст.д.тр.'!I23:M23,1)+LARGE('Ст.д.тр.'!I23:M23,2)+LARGE('Ст.д.тр.'!I23:M23,3)</f>
        <v>56.6</v>
      </c>
    </row>
    <row r="24" spans="1:14" ht="12.75" customHeight="1">
      <c r="A24" s="19">
        <v>18</v>
      </c>
      <c r="B24" s="20" t="s">
        <v>96</v>
      </c>
      <c r="C24" s="20" t="s">
        <v>33</v>
      </c>
      <c r="D24" s="19">
        <v>2002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30">
        <v>18</v>
      </c>
      <c r="K24" s="28">
        <v>0</v>
      </c>
      <c r="L24" s="28">
        <v>22</v>
      </c>
      <c r="M24" s="31">
        <v>12</v>
      </c>
      <c r="N24" s="26">
        <f>LARGE('Ст.д.тр.'!E24:H24,1)+LARGE('Ст.д.тр.'!I24:M24,1)+LARGE('Ст.д.тр.'!I24:M24,2)+LARGE('Ст.д.тр.'!I24:M24,3)</f>
        <v>52</v>
      </c>
    </row>
    <row r="25" spans="1:14" ht="12.75" customHeight="1">
      <c r="A25" s="19">
        <v>19</v>
      </c>
      <c r="B25" s="53" t="s">
        <v>97</v>
      </c>
      <c r="C25" s="47" t="s">
        <v>24</v>
      </c>
      <c r="D25" s="19">
        <v>2002</v>
      </c>
      <c r="E25" s="28">
        <v>0</v>
      </c>
      <c r="F25" s="28">
        <v>0</v>
      </c>
      <c r="G25" s="28">
        <v>0</v>
      </c>
      <c r="H25" s="28">
        <v>0</v>
      </c>
      <c r="I25" s="29">
        <v>1.5</v>
      </c>
      <c r="J25" s="30">
        <v>7</v>
      </c>
      <c r="K25" s="28">
        <v>26</v>
      </c>
      <c r="L25" s="28">
        <v>17</v>
      </c>
      <c r="M25" s="28">
        <v>0</v>
      </c>
      <c r="N25" s="26">
        <f>LARGE('Ст.д.тр.'!E25:H25,1)+LARGE('Ст.д.тр.'!I25:M25,1)+LARGE('Ст.д.тр.'!I25:M25,2)+LARGE('Ст.д.тр.'!I25:M25,3)</f>
        <v>50</v>
      </c>
    </row>
    <row r="26" spans="1:14" ht="12.75" customHeight="1">
      <c r="A26" s="19">
        <v>20</v>
      </c>
      <c r="B26" s="52" t="s">
        <v>98</v>
      </c>
      <c r="C26" s="54" t="s">
        <v>99</v>
      </c>
      <c r="D26" s="19">
        <v>2002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30">
        <v>10</v>
      </c>
      <c r="K26" s="28">
        <v>16</v>
      </c>
      <c r="L26" s="28">
        <v>17</v>
      </c>
      <c r="M26" s="31">
        <v>16</v>
      </c>
      <c r="N26" s="26">
        <f>LARGE('Ст.д.тр.'!E26:H26,1)+LARGE('Ст.д.тр.'!I26:M26,1)+LARGE('Ст.д.тр.'!I26:M26,2)+LARGE('Ст.д.тр.'!I26:M26,3)</f>
        <v>49</v>
      </c>
    </row>
    <row r="27" spans="1:14" ht="12.75" customHeight="1">
      <c r="A27" s="19">
        <v>21</v>
      </c>
      <c r="B27" s="33" t="s">
        <v>100</v>
      </c>
      <c r="C27" s="35" t="s">
        <v>101</v>
      </c>
      <c r="D27" s="19">
        <v>2002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2">
        <v>20</v>
      </c>
      <c r="M27" s="24">
        <v>23</v>
      </c>
      <c r="N27" s="26">
        <f>LARGE('Ст.д.тр.'!E27:H27,1)+LARGE('Ст.д.тр.'!I27:M27,1)+LARGE('Ст.д.тр.'!I27:M27,2)+LARGE('Ст.д.тр.'!I27:M27,3)</f>
        <v>43</v>
      </c>
    </row>
    <row r="28" spans="1:14" ht="12.75" customHeight="1">
      <c r="A28" s="19">
        <v>22</v>
      </c>
      <c r="B28" s="20" t="s">
        <v>102</v>
      </c>
      <c r="C28" s="35" t="s">
        <v>24</v>
      </c>
      <c r="D28" s="19">
        <v>2003</v>
      </c>
      <c r="E28" s="28">
        <v>0</v>
      </c>
      <c r="F28" s="28">
        <v>0</v>
      </c>
      <c r="G28" s="45">
        <v>0</v>
      </c>
      <c r="H28" s="45">
        <v>0</v>
      </c>
      <c r="I28" s="28">
        <v>0</v>
      </c>
      <c r="J28" s="24">
        <v>20.8</v>
      </c>
      <c r="K28" s="51">
        <v>0</v>
      </c>
      <c r="L28" s="22">
        <v>8</v>
      </c>
      <c r="M28" s="25">
        <v>10</v>
      </c>
      <c r="N28" s="26">
        <f>LARGE('Ст.д.тр.'!E28:H28,1)+LARGE('Ст.д.тр.'!I28:M28,1)+LARGE('Ст.д.тр.'!I28:M28,2)+LARGE('Ст.д.тр.'!I28:M28,3)</f>
        <v>38.8</v>
      </c>
    </row>
    <row r="29" spans="1:14" ht="12.75" customHeight="1">
      <c r="A29" s="19">
        <v>23</v>
      </c>
      <c r="B29" s="20" t="s">
        <v>103</v>
      </c>
      <c r="C29" s="20" t="s">
        <v>24</v>
      </c>
      <c r="D29" s="19">
        <v>2002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30">
        <v>20</v>
      </c>
      <c r="K29" s="28">
        <v>14</v>
      </c>
      <c r="L29" s="28">
        <v>0</v>
      </c>
      <c r="M29" s="28">
        <v>0</v>
      </c>
      <c r="N29" s="26">
        <f>LARGE('Ст.д.тр.'!E29:H29,1)+LARGE('Ст.д.тр.'!I29:M29,1)+LARGE('Ст.д.тр.'!I29:M29,2)+LARGE('Ст.д.тр.'!I29:M29,3)</f>
        <v>34</v>
      </c>
    </row>
    <row r="30" spans="1:14" ht="12.75" customHeight="1">
      <c r="A30" s="19">
        <v>24</v>
      </c>
      <c r="B30" s="20" t="s">
        <v>104</v>
      </c>
      <c r="C30" s="20" t="s">
        <v>105</v>
      </c>
      <c r="D30" s="19">
        <v>2002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30">
        <v>22</v>
      </c>
      <c r="K30" s="28">
        <v>8.5</v>
      </c>
      <c r="L30" s="28">
        <v>0</v>
      </c>
      <c r="M30" s="28">
        <v>0</v>
      </c>
      <c r="N30" s="26">
        <f>LARGE('Ст.д.тр.'!E30:H30,1)+LARGE('Ст.д.тр.'!I30:M30,1)+LARGE('Ст.д.тр.'!I30:M30,2)+LARGE('Ст.д.тр.'!I30:M30,3)</f>
        <v>30.5</v>
      </c>
    </row>
    <row r="31" spans="1:14" ht="12.75" customHeight="1">
      <c r="A31" s="19">
        <v>25</v>
      </c>
      <c r="B31" s="33" t="s">
        <v>106</v>
      </c>
      <c r="C31" s="20" t="s">
        <v>22</v>
      </c>
      <c r="D31" s="19">
        <v>2002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20</v>
      </c>
      <c r="L31" s="28">
        <v>0</v>
      </c>
      <c r="M31" s="31">
        <v>7</v>
      </c>
      <c r="N31" s="26">
        <f>LARGE('Ст.д.тр.'!E31:H31,1)+LARGE('Ст.д.тр.'!I31:M31,1)+LARGE('Ст.д.тр.'!I31:M31,2)+LARGE('Ст.д.тр.'!I31:M31,3)</f>
        <v>27</v>
      </c>
    </row>
    <row r="32" spans="1:14" ht="12.75" customHeight="1">
      <c r="A32" s="19">
        <v>26</v>
      </c>
      <c r="B32" s="33" t="s">
        <v>107</v>
      </c>
      <c r="C32" s="20" t="s">
        <v>83</v>
      </c>
      <c r="D32" s="19">
        <v>2002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30">
        <v>8</v>
      </c>
      <c r="K32" s="28">
        <v>12</v>
      </c>
      <c r="L32" s="28">
        <v>6</v>
      </c>
      <c r="M32" s="28">
        <v>0</v>
      </c>
      <c r="N32" s="26">
        <f>LARGE('Ст.д.тр.'!E32:H32,1)+LARGE('Ст.д.тр.'!I32:M32,1)+LARGE('Ст.д.тр.'!I32:M32,2)+LARGE('Ст.д.тр.'!I32:M32,3)</f>
        <v>26</v>
      </c>
    </row>
    <row r="33" spans="1:14" ht="12.75" customHeight="1">
      <c r="A33" s="19">
        <v>27</v>
      </c>
      <c r="B33" s="20" t="s">
        <v>108</v>
      </c>
      <c r="C33" s="35" t="s">
        <v>109</v>
      </c>
      <c r="D33" s="19">
        <v>2003</v>
      </c>
      <c r="E33" s="28">
        <v>0</v>
      </c>
      <c r="F33" s="28">
        <v>0</v>
      </c>
      <c r="G33" s="45">
        <v>0</v>
      </c>
      <c r="H33" s="45">
        <v>0</v>
      </c>
      <c r="I33" s="28">
        <v>0</v>
      </c>
      <c r="J33" s="24">
        <v>16.8</v>
      </c>
      <c r="K33" s="51">
        <v>0</v>
      </c>
      <c r="L33" s="22">
        <v>2.5</v>
      </c>
      <c r="M33" s="25">
        <v>5</v>
      </c>
      <c r="N33" s="26">
        <f>LARGE('Ст.д.тр.'!E33:H33,1)+LARGE('Ст.д.тр.'!I33:M33,1)+LARGE('Ст.д.тр.'!I33:M33,2)+LARGE('Ст.д.тр.'!I33:M33,3)</f>
        <v>24.3</v>
      </c>
    </row>
    <row r="34" spans="1:14" ht="12.75" customHeight="1">
      <c r="A34" s="19">
        <v>28</v>
      </c>
      <c r="B34" s="55" t="s">
        <v>110</v>
      </c>
      <c r="C34" s="56" t="s">
        <v>22</v>
      </c>
      <c r="D34" s="19">
        <v>2003</v>
      </c>
      <c r="E34" s="28">
        <v>0</v>
      </c>
      <c r="F34" s="28">
        <v>0</v>
      </c>
      <c r="G34" s="45">
        <v>0</v>
      </c>
      <c r="H34" s="45">
        <v>0</v>
      </c>
      <c r="I34" s="28">
        <v>0</v>
      </c>
      <c r="J34" s="24">
        <v>10.4</v>
      </c>
      <c r="K34" s="51">
        <v>0</v>
      </c>
      <c r="L34" s="22">
        <v>12</v>
      </c>
      <c r="M34" s="28">
        <v>0</v>
      </c>
      <c r="N34" s="26">
        <f>LARGE('Ст.д.тр.'!E34:H34,1)+LARGE('Ст.д.тр.'!I34:M34,1)+LARGE('Ст.д.тр.'!I34:M34,2)+LARGE('Ст.д.тр.'!I34:M34,3)</f>
        <v>22.4</v>
      </c>
    </row>
    <row r="35" spans="1:14" ht="12.75" customHeight="1">
      <c r="A35" s="19">
        <v>29</v>
      </c>
      <c r="B35" s="53" t="s">
        <v>111</v>
      </c>
      <c r="C35" s="46" t="s">
        <v>112</v>
      </c>
      <c r="D35" s="19">
        <v>2002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22</v>
      </c>
      <c r="L35" s="28">
        <v>0</v>
      </c>
      <c r="M35" s="28">
        <v>0</v>
      </c>
      <c r="N35" s="26">
        <f>LARGE('Ст.д.тр.'!E35:H35,1)+LARGE('Ст.д.тр.'!I35:M35,1)+LARGE('Ст.д.тр.'!I35:M35,2)+LARGE('Ст.д.тр.'!I35:M35,3)</f>
        <v>22</v>
      </c>
    </row>
    <row r="36" spans="1:14" ht="12.75" customHeight="1">
      <c r="A36" s="19">
        <v>30</v>
      </c>
      <c r="B36" s="48" t="s">
        <v>113</v>
      </c>
      <c r="C36" s="50" t="s">
        <v>114</v>
      </c>
      <c r="D36" s="19">
        <v>2003</v>
      </c>
      <c r="E36" s="28">
        <v>0</v>
      </c>
      <c r="F36" s="28">
        <v>0</v>
      </c>
      <c r="G36" s="45">
        <v>0</v>
      </c>
      <c r="H36" s="45">
        <v>0</v>
      </c>
      <c r="I36" s="28">
        <v>0</v>
      </c>
      <c r="J36" s="51">
        <v>0</v>
      </c>
      <c r="K36" s="51">
        <v>0</v>
      </c>
      <c r="L36" s="28">
        <v>0</v>
      </c>
      <c r="M36" s="31">
        <v>20</v>
      </c>
      <c r="N36" s="26">
        <f>LARGE('Ст.д.тр.'!E36:H36,1)+LARGE('Ст.д.тр.'!I36:M36,1)+LARGE('Ст.д.тр.'!I36:M36,2)+LARGE('Ст.д.тр.'!I36:M36,3)</f>
        <v>20</v>
      </c>
    </row>
    <row r="37" spans="1:14" ht="12.75" customHeight="1">
      <c r="A37" s="19">
        <v>31</v>
      </c>
      <c r="B37" s="36" t="s">
        <v>115</v>
      </c>
      <c r="C37" s="54" t="s">
        <v>99</v>
      </c>
      <c r="D37" s="19">
        <v>2003</v>
      </c>
      <c r="E37" s="28">
        <v>0</v>
      </c>
      <c r="F37" s="28">
        <v>0</v>
      </c>
      <c r="G37" s="45">
        <v>0</v>
      </c>
      <c r="H37" s="45">
        <v>0</v>
      </c>
      <c r="I37" s="28">
        <v>0</v>
      </c>
      <c r="J37" s="51">
        <v>0</v>
      </c>
      <c r="K37" s="51">
        <v>0</v>
      </c>
      <c r="L37" s="22">
        <v>1</v>
      </c>
      <c r="M37" s="25">
        <v>18</v>
      </c>
      <c r="N37" s="26">
        <f>LARGE('Ст.д.тр.'!E37:H37,1)+LARGE('Ст.д.тр.'!I37:M37,1)+LARGE('Ст.д.тр.'!I37:M37,2)+LARGE('Ст.д.тр.'!I37:M37,3)</f>
        <v>19</v>
      </c>
    </row>
    <row r="38" spans="1:14" ht="12.75" customHeight="1">
      <c r="A38" s="19">
        <v>32</v>
      </c>
      <c r="B38" s="57" t="s">
        <v>116</v>
      </c>
      <c r="C38" s="47" t="s">
        <v>117</v>
      </c>
      <c r="D38" s="19">
        <v>2003</v>
      </c>
      <c r="E38" s="28">
        <v>0</v>
      </c>
      <c r="F38" s="28">
        <v>0</v>
      </c>
      <c r="G38" s="45">
        <v>0</v>
      </c>
      <c r="H38" s="45">
        <v>0</v>
      </c>
      <c r="I38" s="28">
        <v>0</v>
      </c>
      <c r="J38" s="24">
        <v>14.4</v>
      </c>
      <c r="K38" s="51">
        <v>0</v>
      </c>
      <c r="L38" s="28">
        <v>0</v>
      </c>
      <c r="M38" s="28">
        <v>0</v>
      </c>
      <c r="N38" s="26">
        <f>LARGE('Ст.д.тр.'!E38:H38,1)+LARGE('Ст.д.тр.'!I38:M38,1)+LARGE('Ст.д.тр.'!I38:M38,2)+LARGE('Ст.д.тр.'!I38:M38,3)</f>
        <v>14.4</v>
      </c>
    </row>
    <row r="39" spans="1:14" ht="12.75" customHeight="1">
      <c r="A39" s="19">
        <v>33</v>
      </c>
      <c r="B39" s="36" t="s">
        <v>118</v>
      </c>
      <c r="C39" s="50" t="s">
        <v>33</v>
      </c>
      <c r="D39" s="19">
        <v>2003</v>
      </c>
      <c r="E39" s="28">
        <v>0</v>
      </c>
      <c r="F39" s="28">
        <v>0</v>
      </c>
      <c r="G39" s="45">
        <v>0</v>
      </c>
      <c r="H39" s="45">
        <v>0</v>
      </c>
      <c r="I39" s="28">
        <v>0</v>
      </c>
      <c r="J39" s="51">
        <v>0</v>
      </c>
      <c r="K39" s="51">
        <v>0</v>
      </c>
      <c r="L39" s="22">
        <v>5</v>
      </c>
      <c r="M39" s="25">
        <v>8</v>
      </c>
      <c r="N39" s="26">
        <f>LARGE('Ст.д.тр.'!E39:H39,1)+LARGE('Ст.д.тр.'!I39:M39,1)+LARGE('Ст.д.тр.'!I39:M39,2)+LARGE('Ст.д.тр.'!I39:M39,3)</f>
        <v>13</v>
      </c>
    </row>
    <row r="40" spans="1:14" ht="12.75" customHeight="1">
      <c r="A40" s="19">
        <v>34</v>
      </c>
      <c r="B40" s="20" t="s">
        <v>119</v>
      </c>
      <c r="C40" s="20" t="s">
        <v>58</v>
      </c>
      <c r="D40" s="19">
        <v>2002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30">
        <v>2.5</v>
      </c>
      <c r="K40" s="28">
        <v>10</v>
      </c>
      <c r="L40" s="28">
        <v>0</v>
      </c>
      <c r="M40" s="28">
        <v>0</v>
      </c>
      <c r="N40" s="26">
        <f>LARGE('Ст.д.тр.'!E40:H40,1)+LARGE('Ст.д.тр.'!I40:M40,1)+LARGE('Ст.д.тр.'!I40:M40,2)+LARGE('Ст.д.тр.'!I40:M40,3)</f>
        <v>12.5</v>
      </c>
    </row>
    <row r="41" spans="1:14" ht="12.75" customHeight="1">
      <c r="A41" s="19">
        <v>35</v>
      </c>
      <c r="B41" s="20" t="s">
        <v>120</v>
      </c>
      <c r="C41" s="20" t="s">
        <v>35</v>
      </c>
      <c r="D41" s="19">
        <v>2002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30">
        <v>6</v>
      </c>
      <c r="K41" s="28">
        <v>6</v>
      </c>
      <c r="L41" s="28">
        <v>0</v>
      </c>
      <c r="M41" s="28">
        <v>0</v>
      </c>
      <c r="N41" s="26">
        <f>LARGE('Ст.д.тр.'!E41:H41,1)+LARGE('Ст.д.тр.'!I41:M41,1)+LARGE('Ст.д.тр.'!I41:M41,2)+LARGE('Ст.д.тр.'!I41:M41,3)</f>
        <v>12</v>
      </c>
    </row>
    <row r="42" spans="1:14" ht="12.75" customHeight="1">
      <c r="A42" s="19">
        <v>36</v>
      </c>
      <c r="B42" s="33" t="s">
        <v>121</v>
      </c>
      <c r="C42" s="35" t="s">
        <v>58</v>
      </c>
      <c r="D42" s="19">
        <v>2003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2">
        <v>2.5</v>
      </c>
      <c r="M42" s="25">
        <v>6</v>
      </c>
      <c r="N42" s="26">
        <f>LARGE('Ст.д.тр.'!E42:H42,1)+LARGE('Ст.д.тр.'!I42:M42,1)+LARGE('Ст.д.тр.'!I42:M42,2)+LARGE('Ст.д.тр.'!I42:M42,3)</f>
        <v>8.5</v>
      </c>
    </row>
    <row r="43" spans="1:14" ht="12.75" customHeight="1">
      <c r="A43" s="19">
        <v>37</v>
      </c>
      <c r="B43" s="36" t="s">
        <v>122</v>
      </c>
      <c r="C43" s="50" t="s">
        <v>123</v>
      </c>
      <c r="D43" s="19">
        <v>2003</v>
      </c>
      <c r="E43" s="28">
        <v>0</v>
      </c>
      <c r="F43" s="28">
        <v>0</v>
      </c>
      <c r="G43" s="45">
        <v>0</v>
      </c>
      <c r="H43" s="45">
        <v>0</v>
      </c>
      <c r="I43" s="28">
        <v>0</v>
      </c>
      <c r="J43" s="51">
        <v>0</v>
      </c>
      <c r="K43" s="51">
        <v>0</v>
      </c>
      <c r="L43" s="22">
        <v>7</v>
      </c>
      <c r="M43" s="28">
        <v>0</v>
      </c>
      <c r="N43" s="26">
        <f>LARGE('Ст.д.тр.'!E43:H43,1)+LARGE('Ст.д.тр.'!I43:M43,1)+LARGE('Ст.д.тр.'!I43:M43,2)+LARGE('Ст.д.тр.'!I43:M43,3)</f>
        <v>7</v>
      </c>
    </row>
    <row r="44" spans="1:14" ht="12.75" customHeight="1">
      <c r="A44" s="19">
        <v>38</v>
      </c>
      <c r="B44" s="55" t="s">
        <v>124</v>
      </c>
      <c r="C44" s="56" t="s">
        <v>26</v>
      </c>
      <c r="D44" s="19">
        <v>2003</v>
      </c>
      <c r="E44" s="28">
        <v>0</v>
      </c>
      <c r="F44" s="28">
        <v>0</v>
      </c>
      <c r="G44" s="45">
        <v>0</v>
      </c>
      <c r="H44" s="45">
        <v>0</v>
      </c>
      <c r="I44" s="28">
        <v>0</v>
      </c>
      <c r="J44" s="24">
        <v>6.4</v>
      </c>
      <c r="K44" s="51">
        <v>0</v>
      </c>
      <c r="L44" s="28">
        <v>0</v>
      </c>
      <c r="M44" s="28">
        <v>0</v>
      </c>
      <c r="N44" s="26">
        <f>LARGE('Ст.д.тр.'!E44:H44,1)+LARGE('Ст.д.тр.'!I44:M44,1)+LARGE('Ст.д.тр.'!I44:M44,2)+LARGE('Ст.д.тр.'!I44:M44,3)</f>
        <v>6.4</v>
      </c>
    </row>
    <row r="45" spans="1:14" ht="12.75" customHeight="1">
      <c r="A45" s="19">
        <v>39</v>
      </c>
      <c r="B45" s="55" t="s">
        <v>125</v>
      </c>
      <c r="C45" s="56" t="s">
        <v>58</v>
      </c>
      <c r="D45" s="19">
        <v>2003</v>
      </c>
      <c r="E45" s="28">
        <v>0</v>
      </c>
      <c r="F45" s="28">
        <v>0</v>
      </c>
      <c r="G45" s="45">
        <v>0</v>
      </c>
      <c r="H45" s="45">
        <v>0</v>
      </c>
      <c r="I45" s="28">
        <v>0</v>
      </c>
      <c r="J45" s="24">
        <v>4.800000000000001</v>
      </c>
      <c r="K45" s="51">
        <v>0</v>
      </c>
      <c r="L45" s="28">
        <v>0</v>
      </c>
      <c r="M45" s="28">
        <v>0</v>
      </c>
      <c r="N45" s="26">
        <f>LARGE('Ст.д.тр.'!E45:H45,1)+LARGE('Ст.д.тр.'!I45:M45,1)+LARGE('Ст.д.тр.'!I45:M45,2)+LARGE('Ст.д.тр.'!I45:M45,3)</f>
        <v>4.800000000000001</v>
      </c>
    </row>
    <row r="46" spans="1:14" ht="12.75" customHeight="1">
      <c r="A46" s="19">
        <v>40</v>
      </c>
      <c r="B46" s="20" t="s">
        <v>126</v>
      </c>
      <c r="C46" s="20" t="s">
        <v>127</v>
      </c>
      <c r="D46" s="19">
        <v>2002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30">
        <v>4</v>
      </c>
      <c r="K46" s="28">
        <v>0</v>
      </c>
      <c r="L46" s="28">
        <v>0</v>
      </c>
      <c r="M46" s="28">
        <v>0</v>
      </c>
      <c r="N46" s="26">
        <f>LARGE('Ст.д.тр.'!E46:H46,1)+LARGE('Ст.д.тр.'!I46:M46,1)+LARGE('Ст.д.тр.'!I46:M46,2)+LARGE('Ст.д.тр.'!I46:M46,3)</f>
        <v>4</v>
      </c>
    </row>
    <row r="47" spans="1:14" ht="12.75" customHeight="1">
      <c r="A47" s="19">
        <v>40</v>
      </c>
      <c r="B47" s="55" t="s">
        <v>128</v>
      </c>
      <c r="C47" s="56" t="s">
        <v>129</v>
      </c>
      <c r="D47" s="19">
        <v>2003</v>
      </c>
      <c r="E47" s="28">
        <v>0</v>
      </c>
      <c r="F47" s="28">
        <v>0</v>
      </c>
      <c r="G47" s="45">
        <v>0</v>
      </c>
      <c r="H47" s="45">
        <v>0</v>
      </c>
      <c r="I47" s="28">
        <v>0</v>
      </c>
      <c r="J47" s="24">
        <v>4</v>
      </c>
      <c r="K47" s="51">
        <v>0</v>
      </c>
      <c r="L47" s="28">
        <v>0</v>
      </c>
      <c r="M47" s="28">
        <v>0</v>
      </c>
      <c r="N47" s="26">
        <f>LARGE('Ст.д.тр.'!E47:H47,1)+LARGE('Ст.д.тр.'!I47:M47,1)+LARGE('Ст.д.тр.'!I47:M47,2)+LARGE('Ст.д.тр.'!I47:M47,3)</f>
        <v>4</v>
      </c>
    </row>
    <row r="48" spans="1:14" ht="12.75" customHeight="1">
      <c r="A48" s="19">
        <v>40</v>
      </c>
      <c r="B48" s="33" t="s">
        <v>130</v>
      </c>
      <c r="C48" s="35" t="s">
        <v>117</v>
      </c>
      <c r="D48" s="19">
        <v>2002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2">
        <v>4</v>
      </c>
      <c r="M48" s="28">
        <v>0</v>
      </c>
      <c r="N48" s="26">
        <f>LARGE('Ст.д.тр.'!E48:H48,1)+LARGE('Ст.д.тр.'!I48:M48,1)+LARGE('Ст.д.тр.'!I48:M48,2)+LARGE('Ст.д.тр.'!I48:M48,3)</f>
        <v>4</v>
      </c>
    </row>
    <row r="49" spans="1:14" ht="12.75" customHeight="1">
      <c r="A49" s="19">
        <v>40</v>
      </c>
      <c r="B49" s="34" t="s">
        <v>131</v>
      </c>
      <c r="C49" s="35" t="s">
        <v>60</v>
      </c>
      <c r="D49" s="19">
        <v>2003</v>
      </c>
      <c r="E49" s="28">
        <v>0</v>
      </c>
      <c r="F49" s="28">
        <v>0</v>
      </c>
      <c r="G49" s="45">
        <v>0</v>
      </c>
      <c r="H49" s="45">
        <v>0</v>
      </c>
      <c r="I49" s="28">
        <v>0</v>
      </c>
      <c r="J49" s="28">
        <v>0</v>
      </c>
      <c r="K49" s="45">
        <v>0</v>
      </c>
      <c r="L49" s="28">
        <v>0</v>
      </c>
      <c r="M49" s="31">
        <v>4</v>
      </c>
      <c r="N49" s="26">
        <f>LARGE('Ст.д.тр.'!E49:H49,1)+LARGE('Ст.д.тр.'!I49:M49,1)+LARGE('Ст.д.тр.'!I49:M49,2)+LARGE('Ст.д.тр.'!I49:M49,3)</f>
        <v>4</v>
      </c>
    </row>
    <row r="50" spans="1:14" ht="12.75" customHeight="1">
      <c r="A50" s="19">
        <v>44</v>
      </c>
      <c r="B50" s="33" t="s">
        <v>132</v>
      </c>
      <c r="C50" s="35" t="s">
        <v>24</v>
      </c>
      <c r="D50" s="19">
        <v>2002</v>
      </c>
      <c r="E50" s="28">
        <v>0</v>
      </c>
      <c r="F50" s="28">
        <v>0</v>
      </c>
      <c r="G50" s="45">
        <v>0</v>
      </c>
      <c r="H50" s="45">
        <v>0</v>
      </c>
      <c r="I50" s="28">
        <v>0</v>
      </c>
      <c r="J50" s="28">
        <v>0</v>
      </c>
      <c r="K50" s="45">
        <v>0</v>
      </c>
      <c r="L50" s="28">
        <v>0</v>
      </c>
      <c r="M50" s="31">
        <v>3</v>
      </c>
      <c r="N50" s="26">
        <f>LARGE('Ст.д.тр.'!E50:H50,1)+LARGE('Ст.д.тр.'!I50:M50,1)+LARGE('Ст.д.тр.'!I50:M50,2)+LARGE('Ст.д.тр.'!I50:M50,3)</f>
        <v>3</v>
      </c>
    </row>
    <row r="51" spans="1:14" ht="12.75" customHeight="1">
      <c r="A51" s="19">
        <v>45</v>
      </c>
      <c r="B51" s="33" t="s">
        <v>133</v>
      </c>
      <c r="C51" s="20" t="s">
        <v>22</v>
      </c>
      <c r="D51" s="19">
        <v>2003</v>
      </c>
      <c r="E51" s="28">
        <v>0</v>
      </c>
      <c r="F51" s="28">
        <v>0</v>
      </c>
      <c r="G51" s="45">
        <v>0</v>
      </c>
      <c r="H51" s="45">
        <v>0</v>
      </c>
      <c r="I51" s="28">
        <v>0</v>
      </c>
      <c r="J51" s="28">
        <v>0</v>
      </c>
      <c r="K51" s="45">
        <v>0</v>
      </c>
      <c r="L51" s="28">
        <v>0</v>
      </c>
      <c r="M51" s="31">
        <v>2</v>
      </c>
      <c r="N51" s="26">
        <f>LARGE('Ст.д.тр.'!E51:H51,1)+LARGE('Ст.д.тр.'!I51:M51,1)+LARGE('Ст.д.тр.'!I51:M51,2)+LARGE('Ст.д.тр.'!I51:M51,3)</f>
        <v>2</v>
      </c>
    </row>
    <row r="52" spans="1:14" ht="12.75" customHeight="1">
      <c r="A52" s="19">
        <v>46</v>
      </c>
      <c r="B52" s="34" t="s">
        <v>134</v>
      </c>
      <c r="C52" s="20" t="s">
        <v>28</v>
      </c>
      <c r="D52" s="19">
        <v>2002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31">
        <v>1</v>
      </c>
      <c r="N52" s="26">
        <f>LARGE('Ст.д.тр.'!E52:H52,1)+LARGE('Ст.д.тр.'!I52:M52,1)+LARGE('Ст.д.тр.'!I52:M52,2)+LARGE('Ст.д.тр.'!I52:M52,3)</f>
        <v>1</v>
      </c>
    </row>
    <row r="53" spans="1:14" ht="12.75" customHeight="1">
      <c r="A53" s="19">
        <v>46</v>
      </c>
      <c r="B53" s="48" t="s">
        <v>135</v>
      </c>
      <c r="C53" s="50" t="s">
        <v>26</v>
      </c>
      <c r="D53" s="19">
        <v>2002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30">
        <v>1</v>
      </c>
      <c r="K53" s="28">
        <v>0</v>
      </c>
      <c r="L53" s="28">
        <v>0</v>
      </c>
      <c r="M53" s="28">
        <v>0</v>
      </c>
      <c r="N53" s="26">
        <f>LARGE('Ст.д.тр.'!E53:H53,1)+LARGE('Ст.д.тр.'!I53:M53,1)+LARGE('Ст.д.тр.'!I53:M53,2)+LARGE('Ст.д.тр.'!I53:M53,3)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37" customWidth="1"/>
    <col min="3" max="3" width="15.875" style="58" customWidth="1"/>
    <col min="4" max="4" width="5.00390625" style="1" customWidth="1"/>
    <col min="5" max="5" width="9.125" style="1" customWidth="1"/>
    <col min="6" max="6" width="12.375" style="1" customWidth="1"/>
    <col min="7" max="7" width="9.125" style="1" customWidth="1"/>
    <col min="8" max="8" width="9.125" style="59" customWidth="1"/>
    <col min="9" max="9" width="9.25390625" style="37" customWidth="1"/>
    <col min="10" max="10" width="10.875" style="37" customWidth="1"/>
    <col min="11" max="11" width="9.875" style="37" customWidth="1"/>
    <col min="12" max="12" width="11.125" style="37" customWidth="1"/>
    <col min="13" max="13" width="5.75390625" style="1" customWidth="1"/>
    <col min="14" max="16384" width="9.125" style="1" customWidth="1"/>
  </cols>
  <sheetData>
    <row r="1" spans="1:13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  <c r="M1" s="5"/>
    </row>
    <row r="2" ht="16.5" customHeight="1">
      <c r="A2" s="4"/>
    </row>
    <row r="3" ht="16.5" customHeight="1">
      <c r="A3" s="7" t="s">
        <v>136</v>
      </c>
    </row>
    <row r="4" spans="5:7" ht="12.75" customHeight="1">
      <c r="E4" s="9"/>
      <c r="F4" s="9"/>
      <c r="G4" s="9"/>
    </row>
    <row r="5" spans="1:13" ht="32.25" customHeight="1">
      <c r="A5" s="12" t="s">
        <v>2</v>
      </c>
      <c r="B5" s="49" t="s">
        <v>3</v>
      </c>
      <c r="C5" s="60" t="s">
        <v>4</v>
      </c>
      <c r="D5" s="12" t="s">
        <v>5</v>
      </c>
      <c r="E5" s="14" t="s">
        <v>6</v>
      </c>
      <c r="F5" s="41" t="s">
        <v>63</v>
      </c>
      <c r="G5" s="14" t="s">
        <v>8</v>
      </c>
      <c r="H5" s="61" t="s">
        <v>9</v>
      </c>
      <c r="I5" s="15" t="s">
        <v>10</v>
      </c>
      <c r="J5" s="15" t="s">
        <v>11</v>
      </c>
      <c r="K5" s="15" t="s">
        <v>74</v>
      </c>
      <c r="L5" s="15" t="s">
        <v>64</v>
      </c>
      <c r="M5" s="12" t="s">
        <v>13</v>
      </c>
    </row>
    <row r="6" spans="1:13" ht="12.75" customHeight="1">
      <c r="A6" s="12"/>
      <c r="B6" s="49"/>
      <c r="C6" s="60"/>
      <c r="D6" s="12"/>
      <c r="E6" s="17" t="s">
        <v>14</v>
      </c>
      <c r="F6" s="17" t="s">
        <v>137</v>
      </c>
      <c r="G6" s="18" t="s">
        <v>16</v>
      </c>
      <c r="H6" s="61"/>
      <c r="I6" s="18" t="s">
        <v>16</v>
      </c>
      <c r="J6" s="18" t="s">
        <v>18</v>
      </c>
      <c r="K6" s="18" t="s">
        <v>18</v>
      </c>
      <c r="L6" s="18" t="s">
        <v>138</v>
      </c>
      <c r="M6" s="12"/>
    </row>
    <row r="7" spans="1:13" ht="12.75" customHeight="1">
      <c r="A7" s="19">
        <v>1</v>
      </c>
      <c r="B7" s="20" t="s">
        <v>120</v>
      </c>
      <c r="C7" s="20" t="s">
        <v>35</v>
      </c>
      <c r="D7" s="19">
        <v>2002</v>
      </c>
      <c r="E7" s="22">
        <v>25.5</v>
      </c>
      <c r="F7" s="22">
        <v>0</v>
      </c>
      <c r="G7" s="22">
        <v>80</v>
      </c>
      <c r="H7" s="27">
        <v>108.5</v>
      </c>
      <c r="I7" s="22">
        <v>65</v>
      </c>
      <c r="J7" s="22">
        <v>80</v>
      </c>
      <c r="K7" s="22">
        <v>55</v>
      </c>
      <c r="L7" s="22">
        <v>0</v>
      </c>
      <c r="M7" s="62">
        <f>LARGE('Ст.д.ск.'!E7:G7,1)+LARGE('Ст.д.ск.'!H7:L7,1)+LARGE('Ст.д.ск.'!H7:L7,2)+LARGE('Ст.д.ск.'!H7:L7,3)</f>
        <v>333.5</v>
      </c>
    </row>
    <row r="8" spans="1:13" ht="12.75" customHeight="1">
      <c r="A8" s="19">
        <v>2</v>
      </c>
      <c r="B8" s="20" t="s">
        <v>88</v>
      </c>
      <c r="C8" s="20" t="s">
        <v>30</v>
      </c>
      <c r="D8" s="19">
        <v>2002</v>
      </c>
      <c r="E8" s="23">
        <v>60</v>
      </c>
      <c r="F8" s="22">
        <v>0</v>
      </c>
      <c r="G8" s="22">
        <v>22</v>
      </c>
      <c r="H8" s="27">
        <v>56.5</v>
      </c>
      <c r="I8" s="22">
        <v>51</v>
      </c>
      <c r="J8" s="22">
        <v>20</v>
      </c>
      <c r="K8" s="22">
        <v>100</v>
      </c>
      <c r="L8" s="24">
        <v>90</v>
      </c>
      <c r="M8" s="62">
        <f>LARGE('Ст.д.ск.'!E8:G8,1)+LARGE('Ст.д.ск.'!H8:L8,1)+LARGE('Ст.д.ск.'!H8:L8,2)+LARGE('Ст.д.ск.'!H8:L8,3)</f>
        <v>306.5</v>
      </c>
    </row>
    <row r="9" spans="1:13" ht="12.75" customHeight="1">
      <c r="A9" s="19">
        <v>3</v>
      </c>
      <c r="B9" s="20" t="s">
        <v>89</v>
      </c>
      <c r="C9" s="20" t="s">
        <v>30</v>
      </c>
      <c r="D9" s="19">
        <v>2002</v>
      </c>
      <c r="E9" s="22">
        <v>0</v>
      </c>
      <c r="F9" s="22">
        <v>0</v>
      </c>
      <c r="G9" s="22">
        <v>0</v>
      </c>
      <c r="H9" s="23">
        <v>81</v>
      </c>
      <c r="I9" s="22">
        <v>80</v>
      </c>
      <c r="J9" s="22">
        <v>100</v>
      </c>
      <c r="K9" s="22">
        <v>40</v>
      </c>
      <c r="L9" s="24">
        <v>11.7</v>
      </c>
      <c r="M9" s="62">
        <f>LARGE('Ст.д.ск.'!E9:G9,1)+LARGE('Ст.д.ск.'!H9:L9,1)+LARGE('Ст.д.ск.'!H9:L9,2)+LARGE('Ст.д.ск.'!H9:L9,3)</f>
        <v>261</v>
      </c>
    </row>
    <row r="10" spans="1:13" ht="12.75" customHeight="1">
      <c r="A10" s="19">
        <v>4</v>
      </c>
      <c r="B10" s="20" t="s">
        <v>132</v>
      </c>
      <c r="C10" s="20" t="s">
        <v>67</v>
      </c>
      <c r="D10" s="19">
        <v>2002</v>
      </c>
      <c r="E10" s="22">
        <v>38.25</v>
      </c>
      <c r="F10" s="22">
        <v>0</v>
      </c>
      <c r="G10" s="22">
        <v>55</v>
      </c>
      <c r="H10" s="27">
        <v>32</v>
      </c>
      <c r="I10" s="22">
        <v>100</v>
      </c>
      <c r="J10" s="22">
        <v>55</v>
      </c>
      <c r="K10" s="22">
        <v>31</v>
      </c>
      <c r="L10" s="24">
        <v>18</v>
      </c>
      <c r="M10" s="62">
        <f>LARGE('Ст.д.ск.'!E10:G10,1)+LARGE('Ст.д.ск.'!H10:L10,1)+LARGE('Ст.д.ск.'!H10:L10,2)+LARGE('Ст.д.ск.'!H10:L10,3)</f>
        <v>242</v>
      </c>
    </row>
    <row r="11" spans="1:13" ht="12.75" customHeight="1">
      <c r="A11" s="19">
        <v>5</v>
      </c>
      <c r="B11" s="20" t="s">
        <v>87</v>
      </c>
      <c r="C11" s="20" t="s">
        <v>33</v>
      </c>
      <c r="D11" s="19">
        <v>2002</v>
      </c>
      <c r="E11" s="22">
        <v>0</v>
      </c>
      <c r="F11" s="22">
        <v>0</v>
      </c>
      <c r="G11" s="22">
        <v>0</v>
      </c>
      <c r="H11" s="27">
        <v>2.8</v>
      </c>
      <c r="I11" s="22">
        <v>28</v>
      </c>
      <c r="J11" s="22">
        <v>43</v>
      </c>
      <c r="K11" s="22">
        <v>80</v>
      </c>
      <c r="L11" s="24">
        <v>72</v>
      </c>
      <c r="M11" s="62">
        <f>LARGE('Ст.д.ск.'!E11:G11,1)+LARGE('Ст.д.ск.'!H11:L11,1)+LARGE('Ст.д.ск.'!H11:L11,2)+LARGE('Ст.д.ск.'!H11:L11,3)</f>
        <v>195</v>
      </c>
    </row>
    <row r="12" spans="1:13" ht="12.75" customHeight="1">
      <c r="A12" s="19">
        <v>6</v>
      </c>
      <c r="B12" s="20" t="s">
        <v>139</v>
      </c>
      <c r="C12" s="35" t="s">
        <v>30</v>
      </c>
      <c r="D12" s="19">
        <v>2003</v>
      </c>
      <c r="E12" s="28">
        <v>48</v>
      </c>
      <c r="F12" s="28">
        <v>0</v>
      </c>
      <c r="G12" s="28">
        <v>29.6</v>
      </c>
      <c r="H12" s="23">
        <v>25.8</v>
      </c>
      <c r="I12" s="22">
        <v>64</v>
      </c>
      <c r="J12" s="22">
        <v>0</v>
      </c>
      <c r="K12" s="22">
        <v>22</v>
      </c>
      <c r="L12" s="24">
        <v>36</v>
      </c>
      <c r="M12" s="62">
        <f>LARGE('Ст.д.ск.'!E12:G12,1)+LARGE('Ст.д.ск.'!H12:L12,1)+LARGE('Ст.д.ск.'!H12:L12,2)+LARGE('Ст.д.ск.'!H12:L12,3)</f>
        <v>173.8</v>
      </c>
    </row>
    <row r="13" spans="1:13" ht="12.75" customHeight="1">
      <c r="A13" s="19">
        <v>7</v>
      </c>
      <c r="B13" s="20" t="s">
        <v>92</v>
      </c>
      <c r="C13" s="35" t="s">
        <v>67</v>
      </c>
      <c r="D13" s="19">
        <v>2003</v>
      </c>
      <c r="E13" s="28">
        <v>28.200000000000003</v>
      </c>
      <c r="F13" s="28">
        <v>0</v>
      </c>
      <c r="G13" s="28">
        <v>34.4</v>
      </c>
      <c r="H13" s="32">
        <v>8.3</v>
      </c>
      <c r="I13" s="22">
        <v>37.6</v>
      </c>
      <c r="J13" s="22">
        <v>0</v>
      </c>
      <c r="K13" s="22">
        <v>37</v>
      </c>
      <c r="L13" s="24">
        <v>42.3</v>
      </c>
      <c r="M13" s="62">
        <f>LARGE('Ст.д.ск.'!E13:G13,1)+LARGE('Ст.д.ск.'!H13:L13,1)+LARGE('Ст.д.ск.'!H13:L13,2)+LARGE('Ст.д.ск.'!H13:L13,3)</f>
        <v>151.29999999999998</v>
      </c>
    </row>
    <row r="14" spans="1:13" ht="12.75" customHeight="1">
      <c r="A14" s="19">
        <v>8</v>
      </c>
      <c r="B14" s="57" t="s">
        <v>140</v>
      </c>
      <c r="C14" s="56" t="s">
        <v>60</v>
      </c>
      <c r="D14" s="19">
        <v>2003</v>
      </c>
      <c r="E14" s="28">
        <v>0</v>
      </c>
      <c r="F14" s="28">
        <v>20.400000000000002</v>
      </c>
      <c r="G14" s="28">
        <v>0</v>
      </c>
      <c r="H14" s="22">
        <v>0</v>
      </c>
      <c r="I14" s="22">
        <v>80</v>
      </c>
      <c r="J14" s="22">
        <v>0</v>
      </c>
      <c r="K14" s="22">
        <v>34</v>
      </c>
      <c r="L14" s="24">
        <v>5.4</v>
      </c>
      <c r="M14" s="62">
        <f>LARGE('Ст.д.ск.'!E14:G14,1)+LARGE('Ст.д.ск.'!H14:L14,1)+LARGE('Ст.д.ск.'!H14:L14,2)+LARGE('Ст.д.ск.'!H14:L14,3)</f>
        <v>139.8</v>
      </c>
    </row>
    <row r="15" spans="1:13" ht="12.75" customHeight="1">
      <c r="A15" s="19">
        <v>9</v>
      </c>
      <c r="B15" s="20" t="s">
        <v>141</v>
      </c>
      <c r="C15" s="20" t="s">
        <v>22</v>
      </c>
      <c r="D15" s="19">
        <v>2002</v>
      </c>
      <c r="E15" s="22">
        <v>0</v>
      </c>
      <c r="F15" s="22">
        <v>0</v>
      </c>
      <c r="G15" s="22">
        <v>0</v>
      </c>
      <c r="H15" s="22">
        <v>8</v>
      </c>
      <c r="I15" s="22">
        <v>22</v>
      </c>
      <c r="J15" s="22">
        <v>47</v>
      </c>
      <c r="K15" s="22">
        <v>65</v>
      </c>
      <c r="L15" s="24">
        <v>23.4</v>
      </c>
      <c r="M15" s="62">
        <f>LARGE('Ст.д.ск.'!E15:G15,1)+LARGE('Ст.д.ск.'!H15:L15,1)+LARGE('Ст.д.ск.'!H15:L15,2)+LARGE('Ст.д.ск.'!H15:L15,3)</f>
        <v>135.4</v>
      </c>
    </row>
    <row r="16" spans="1:13" ht="12.75" customHeight="1">
      <c r="A16" s="19">
        <v>10</v>
      </c>
      <c r="B16" s="20" t="s">
        <v>142</v>
      </c>
      <c r="C16" s="35" t="s">
        <v>51</v>
      </c>
      <c r="D16" s="19">
        <v>2003</v>
      </c>
      <c r="E16" s="28">
        <v>33</v>
      </c>
      <c r="F16" s="28">
        <v>0</v>
      </c>
      <c r="G16" s="28">
        <v>13.600000000000001</v>
      </c>
      <c r="H16" s="32">
        <v>18.4</v>
      </c>
      <c r="I16" s="22">
        <v>28.4</v>
      </c>
      <c r="J16" s="22">
        <v>0</v>
      </c>
      <c r="K16" s="22">
        <v>51</v>
      </c>
      <c r="L16" s="24">
        <v>16.2</v>
      </c>
      <c r="M16" s="62">
        <f>LARGE('Ст.д.ск.'!E16:G16,1)+LARGE('Ст.д.ск.'!H16:L16,1)+LARGE('Ст.д.ск.'!H16:L16,2)+LARGE('Ст.д.ск.'!H16:L16,3)</f>
        <v>130.8</v>
      </c>
    </row>
    <row r="17" spans="1:13" ht="12.75" customHeight="1">
      <c r="A17" s="19">
        <v>11</v>
      </c>
      <c r="B17" s="33" t="s">
        <v>81</v>
      </c>
      <c r="C17" s="35" t="s">
        <v>60</v>
      </c>
      <c r="D17" s="19">
        <v>2003</v>
      </c>
      <c r="E17" s="28">
        <v>0</v>
      </c>
      <c r="F17" s="28">
        <v>0</v>
      </c>
      <c r="G17" s="28">
        <v>0</v>
      </c>
      <c r="H17" s="32">
        <v>1.8</v>
      </c>
      <c r="I17" s="22">
        <v>32</v>
      </c>
      <c r="J17" s="22">
        <v>0</v>
      </c>
      <c r="K17" s="22">
        <v>43</v>
      </c>
      <c r="L17" s="24">
        <v>45.9</v>
      </c>
      <c r="M17" s="62">
        <f>LARGE('Ст.д.ск.'!E17:G17,1)+LARGE('Ст.д.ск.'!H17:L17,1)+LARGE('Ст.д.ск.'!H17:L17,2)+LARGE('Ст.д.ск.'!H17:L17,3)</f>
        <v>120.9</v>
      </c>
    </row>
    <row r="18" spans="1:13" ht="12.75" customHeight="1">
      <c r="A18" s="19">
        <v>12</v>
      </c>
      <c r="B18" s="33" t="s">
        <v>100</v>
      </c>
      <c r="C18" s="35" t="s">
        <v>101</v>
      </c>
      <c r="D18" s="19">
        <v>2002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47</v>
      </c>
      <c r="L18" s="24">
        <v>58.5</v>
      </c>
      <c r="M18" s="62">
        <f>LARGE('Ст.д.ск.'!E18:G18,1)+LARGE('Ст.д.ск.'!H18:L18,1)+LARGE('Ст.д.ск.'!H18:L18,2)+LARGE('Ст.д.ск.'!H18:L18,3)</f>
        <v>105.5</v>
      </c>
    </row>
    <row r="19" spans="1:13" ht="12.75" customHeight="1">
      <c r="A19" s="19">
        <v>13</v>
      </c>
      <c r="B19" s="53" t="s">
        <v>86</v>
      </c>
      <c r="C19" s="46" t="s">
        <v>123</v>
      </c>
      <c r="D19" s="19">
        <v>2003</v>
      </c>
      <c r="E19" s="28">
        <v>0</v>
      </c>
      <c r="F19" s="28">
        <v>0</v>
      </c>
      <c r="G19" s="28">
        <v>0</v>
      </c>
      <c r="H19" s="22">
        <v>0</v>
      </c>
      <c r="I19" s="22">
        <v>44</v>
      </c>
      <c r="J19" s="22">
        <v>0</v>
      </c>
      <c r="K19" s="22">
        <v>26</v>
      </c>
      <c r="L19" s="24">
        <v>27.9</v>
      </c>
      <c r="M19" s="62">
        <f>LARGE('Ст.д.ск.'!E19:G19,1)+LARGE('Ст.д.ск.'!H19:L19,1)+LARGE('Ст.д.ск.'!H19:L19,2)+LARGE('Ст.д.ск.'!H19:L19,3)</f>
        <v>97.9</v>
      </c>
    </row>
    <row r="20" spans="1:13" ht="12.75" customHeight="1">
      <c r="A20" s="19">
        <v>14</v>
      </c>
      <c r="B20" s="20" t="s">
        <v>143</v>
      </c>
      <c r="C20" s="20" t="s">
        <v>51</v>
      </c>
      <c r="D20" s="19">
        <v>2002</v>
      </c>
      <c r="E20" s="22">
        <v>0</v>
      </c>
      <c r="F20" s="22">
        <v>0</v>
      </c>
      <c r="G20" s="22">
        <v>0</v>
      </c>
      <c r="H20" s="22">
        <v>2</v>
      </c>
      <c r="I20" s="22">
        <v>34</v>
      </c>
      <c r="J20" s="22">
        <v>31</v>
      </c>
      <c r="K20" s="22">
        <v>28</v>
      </c>
      <c r="L20" s="24">
        <v>21.6</v>
      </c>
      <c r="M20" s="62">
        <f>LARGE('Ст.д.ск.'!E20:G20,1)+LARGE('Ст.д.ск.'!H20:L20,1)+LARGE('Ст.д.ск.'!H20:L20,2)+LARGE('Ст.д.ск.'!H20:L20,3)</f>
        <v>93</v>
      </c>
    </row>
    <row r="21" spans="1:13" ht="12.75" customHeight="1">
      <c r="A21" s="19">
        <v>15</v>
      </c>
      <c r="B21" s="20" t="s">
        <v>102</v>
      </c>
      <c r="C21" s="35" t="s">
        <v>67</v>
      </c>
      <c r="D21" s="19">
        <v>2003</v>
      </c>
      <c r="E21" s="28">
        <v>0</v>
      </c>
      <c r="F21" s="28">
        <v>0</v>
      </c>
      <c r="G21" s="28">
        <v>0</v>
      </c>
      <c r="H21" s="22">
        <v>0</v>
      </c>
      <c r="I21" s="22">
        <v>6.4</v>
      </c>
      <c r="J21" s="22">
        <v>0</v>
      </c>
      <c r="K21" s="22">
        <v>18</v>
      </c>
      <c r="L21" s="24">
        <v>49.5</v>
      </c>
      <c r="M21" s="62">
        <f>LARGE('Ст.д.ск.'!E21:G21,1)+LARGE('Ст.д.ск.'!H21:L21,1)+LARGE('Ст.д.ск.'!H21:L21,2)+LARGE('Ст.д.ск.'!H21:L21,3)</f>
        <v>73.9</v>
      </c>
    </row>
    <row r="22" spans="1:13" ht="12.75" customHeight="1">
      <c r="A22" s="19">
        <v>16</v>
      </c>
      <c r="B22" s="63" t="s">
        <v>76</v>
      </c>
      <c r="C22" s="47" t="s">
        <v>123</v>
      </c>
      <c r="D22" s="19">
        <v>2002</v>
      </c>
      <c r="E22" s="22">
        <v>0</v>
      </c>
      <c r="F22" s="22">
        <v>0</v>
      </c>
      <c r="G22" s="22">
        <v>0</v>
      </c>
      <c r="H22" s="22">
        <v>0</v>
      </c>
      <c r="I22" s="22">
        <v>24</v>
      </c>
      <c r="J22" s="22">
        <v>22</v>
      </c>
      <c r="K22" s="22">
        <v>8</v>
      </c>
      <c r="L22" s="24">
        <v>25.2</v>
      </c>
      <c r="M22" s="62">
        <f>LARGE('Ст.д.ск.'!E22:G22,1)+LARGE('Ст.д.ск.'!H22:L22,1)+LARGE('Ст.д.ск.'!H22:L22,2)+LARGE('Ст.д.ск.'!H22:L22,3)</f>
        <v>71.2</v>
      </c>
    </row>
    <row r="23" spans="1:13" ht="12.75" customHeight="1">
      <c r="A23" s="19">
        <v>17</v>
      </c>
      <c r="B23" s="20" t="s">
        <v>85</v>
      </c>
      <c r="C23" s="20" t="s">
        <v>58</v>
      </c>
      <c r="D23" s="19">
        <v>2002</v>
      </c>
      <c r="E23" s="22">
        <v>0</v>
      </c>
      <c r="F23" s="22">
        <v>0</v>
      </c>
      <c r="G23" s="22">
        <v>0</v>
      </c>
      <c r="H23" s="22">
        <v>0</v>
      </c>
      <c r="I23" s="22">
        <v>7</v>
      </c>
      <c r="J23" s="22">
        <v>16</v>
      </c>
      <c r="K23" s="22">
        <v>16</v>
      </c>
      <c r="L23" s="24">
        <v>38.7</v>
      </c>
      <c r="M23" s="62">
        <f>LARGE('Ст.д.ск.'!E23:G23,1)+LARGE('Ст.д.ск.'!H23:L23,1)+LARGE('Ст.д.ск.'!H23:L23,2)+LARGE('Ст.д.ск.'!H23:L23,3)</f>
        <v>70.7</v>
      </c>
    </row>
    <row r="24" spans="1:13" ht="12.75" customHeight="1">
      <c r="A24" s="19">
        <v>18</v>
      </c>
      <c r="B24" s="63" t="s">
        <v>144</v>
      </c>
      <c r="C24" s="46" t="s">
        <v>145</v>
      </c>
      <c r="D24" s="19">
        <v>2002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37</v>
      </c>
      <c r="K24" s="22">
        <v>0</v>
      </c>
      <c r="L24" s="24">
        <v>33.3</v>
      </c>
      <c r="M24" s="62">
        <f>LARGE('Ст.д.ск.'!E24:G24,1)+LARGE('Ст.д.ск.'!H24:L24,1)+LARGE('Ст.д.ск.'!H24:L24,2)+LARGE('Ст.д.ск.'!H24:L24,3)</f>
        <v>70.3</v>
      </c>
    </row>
    <row r="25" spans="1:13" ht="12.75" customHeight="1">
      <c r="A25" s="19">
        <v>19</v>
      </c>
      <c r="B25" s="20" t="s">
        <v>131</v>
      </c>
      <c r="C25" s="35" t="s">
        <v>60</v>
      </c>
      <c r="D25" s="19">
        <v>2003</v>
      </c>
      <c r="E25" s="28">
        <v>0</v>
      </c>
      <c r="F25" s="28">
        <v>0</v>
      </c>
      <c r="G25" s="28">
        <v>0</v>
      </c>
      <c r="H25" s="45">
        <v>0</v>
      </c>
      <c r="I25" s="22">
        <v>40.800000000000004</v>
      </c>
      <c r="J25" s="22">
        <v>0</v>
      </c>
      <c r="K25" s="22">
        <v>24</v>
      </c>
      <c r="L25" s="22">
        <v>0</v>
      </c>
      <c r="M25" s="62">
        <f>LARGE('Ст.д.ск.'!E25:G25,1)+LARGE('Ст.д.ск.'!H25:L25,1)+LARGE('Ст.д.ск.'!H25:L25,2)+LARGE('Ст.д.ск.'!H25:L25,3)</f>
        <v>64.80000000000001</v>
      </c>
    </row>
    <row r="26" spans="1:13" ht="12.75" customHeight="1">
      <c r="A26" s="19">
        <v>20</v>
      </c>
      <c r="B26" s="53" t="s">
        <v>133</v>
      </c>
      <c r="C26" s="46" t="s">
        <v>145</v>
      </c>
      <c r="D26" s="19">
        <v>2003</v>
      </c>
      <c r="E26" s="28">
        <v>0</v>
      </c>
      <c r="F26" s="28">
        <v>0</v>
      </c>
      <c r="G26" s="28">
        <v>0</v>
      </c>
      <c r="H26" s="45">
        <v>0</v>
      </c>
      <c r="I26" s="22">
        <v>24.8</v>
      </c>
      <c r="J26" s="22">
        <v>0</v>
      </c>
      <c r="K26" s="22">
        <v>20</v>
      </c>
      <c r="L26" s="24">
        <v>14.4</v>
      </c>
      <c r="M26" s="62">
        <f>LARGE('Ст.д.ск.'!E26:G26,1)+LARGE('Ст.д.ск.'!H26:L26,1)+LARGE('Ст.д.ск.'!H26:L26,2)+LARGE('Ст.д.ск.'!H26:L26,3)</f>
        <v>59.199999999999996</v>
      </c>
    </row>
    <row r="27" spans="1:13" ht="12.75" customHeight="1">
      <c r="A27" s="19">
        <v>21</v>
      </c>
      <c r="B27" s="20" t="s">
        <v>146</v>
      </c>
      <c r="C27" s="20" t="s">
        <v>60</v>
      </c>
      <c r="D27" s="19">
        <v>2002</v>
      </c>
      <c r="E27" s="22">
        <v>0</v>
      </c>
      <c r="F27" s="22">
        <v>0</v>
      </c>
      <c r="G27" s="22">
        <v>0</v>
      </c>
      <c r="H27" s="22">
        <v>18</v>
      </c>
      <c r="I27" s="22">
        <v>40</v>
      </c>
      <c r="J27" s="22">
        <v>0</v>
      </c>
      <c r="K27" s="22">
        <v>0</v>
      </c>
      <c r="L27" s="22">
        <v>0</v>
      </c>
      <c r="M27" s="62">
        <f>LARGE('Ст.д.ск.'!E27:G27,1)+LARGE('Ст.д.ск.'!H27:L27,1)+LARGE('Ст.д.ск.'!H27:L27,2)+LARGE('Ст.д.ск.'!H27:L27,3)</f>
        <v>58</v>
      </c>
    </row>
    <row r="28" spans="1:13" ht="12.75" customHeight="1">
      <c r="A28" s="19">
        <v>22</v>
      </c>
      <c r="B28" s="20" t="s">
        <v>147</v>
      </c>
      <c r="C28" s="20" t="s">
        <v>127</v>
      </c>
      <c r="D28" s="19">
        <v>2002</v>
      </c>
      <c r="E28" s="22">
        <v>0</v>
      </c>
      <c r="F28" s="22">
        <v>0</v>
      </c>
      <c r="G28" s="22">
        <v>0</v>
      </c>
      <c r="H28" s="22">
        <v>0</v>
      </c>
      <c r="I28" s="22">
        <v>5</v>
      </c>
      <c r="J28" s="22">
        <v>28</v>
      </c>
      <c r="K28" s="22">
        <v>14</v>
      </c>
      <c r="L28" s="22">
        <v>0</v>
      </c>
      <c r="M28" s="62">
        <f>LARGE('Ст.д.ск.'!E28:G28,1)+LARGE('Ст.д.ск.'!H28:L28,1)+LARGE('Ст.д.ск.'!H28:L28,2)+LARGE('Ст.д.ск.'!H28:L28,3)</f>
        <v>47</v>
      </c>
    </row>
    <row r="29" spans="1:13" ht="12.75" customHeight="1">
      <c r="A29" s="19">
        <v>23</v>
      </c>
      <c r="B29" s="20" t="s">
        <v>119</v>
      </c>
      <c r="C29" s="20" t="s">
        <v>58</v>
      </c>
      <c r="D29" s="19">
        <v>2002</v>
      </c>
      <c r="E29" s="22">
        <v>0</v>
      </c>
      <c r="F29" s="22">
        <v>0</v>
      </c>
      <c r="G29" s="22">
        <v>0</v>
      </c>
      <c r="H29" s="22">
        <v>0</v>
      </c>
      <c r="I29" s="22">
        <v>16</v>
      </c>
      <c r="J29" s="22">
        <v>24</v>
      </c>
      <c r="K29" s="22">
        <v>0</v>
      </c>
      <c r="L29" s="22">
        <v>0</v>
      </c>
      <c r="M29" s="62">
        <f>LARGE('Ст.д.ск.'!E29:G29,1)+LARGE('Ст.д.ск.'!H29:L29,1)+LARGE('Ст.д.ск.'!H29:L29,2)+LARGE('Ст.д.ск.'!H29:L29,3)</f>
        <v>40</v>
      </c>
    </row>
    <row r="30" spans="1:13" ht="12.75" customHeight="1">
      <c r="A30" s="19">
        <v>24</v>
      </c>
      <c r="B30" s="55" t="s">
        <v>121</v>
      </c>
      <c r="C30" s="64" t="s">
        <v>58</v>
      </c>
      <c r="D30" s="19">
        <v>2003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4">
        <v>30.6</v>
      </c>
      <c r="M30" s="62">
        <f>LARGE('Ст.д.ск.'!E30:G30,1)+LARGE('Ст.д.ск.'!H30:L30,1)+LARGE('Ст.д.ск.'!H30:L30,2)+LARGE('Ст.д.ск.'!H30:L30,3)</f>
        <v>30.6</v>
      </c>
    </row>
    <row r="31" spans="1:13" ht="12.75" customHeight="1">
      <c r="A31" s="19">
        <v>25</v>
      </c>
      <c r="B31" s="53" t="s">
        <v>97</v>
      </c>
      <c r="C31" s="47" t="s">
        <v>24</v>
      </c>
      <c r="D31" s="19">
        <v>2002</v>
      </c>
      <c r="E31" s="22">
        <v>0</v>
      </c>
      <c r="F31" s="22">
        <v>0</v>
      </c>
      <c r="G31" s="22">
        <v>0</v>
      </c>
      <c r="H31" s="22">
        <v>0</v>
      </c>
      <c r="I31" s="22">
        <v>9</v>
      </c>
      <c r="J31" s="22">
        <v>10</v>
      </c>
      <c r="K31" s="22">
        <v>9</v>
      </c>
      <c r="L31" s="22">
        <v>0</v>
      </c>
      <c r="M31" s="62">
        <f>LARGE('Ст.д.ск.'!E31:G31,1)+LARGE('Ст.д.ск.'!H31:L31,1)+LARGE('Ст.д.ск.'!H31:L31,2)+LARGE('Ст.д.ск.'!H31:L31,3)</f>
        <v>28</v>
      </c>
    </row>
    <row r="32" spans="1:13" ht="12.75" customHeight="1">
      <c r="A32" s="19">
        <v>26</v>
      </c>
      <c r="B32" s="20" t="s">
        <v>103</v>
      </c>
      <c r="C32" s="20" t="s">
        <v>67</v>
      </c>
      <c r="D32" s="19">
        <v>2002</v>
      </c>
      <c r="E32" s="22">
        <v>0</v>
      </c>
      <c r="F32" s="22">
        <v>0</v>
      </c>
      <c r="G32" s="22">
        <v>0</v>
      </c>
      <c r="H32" s="22">
        <v>0</v>
      </c>
      <c r="I32" s="22">
        <v>26</v>
      </c>
      <c r="J32" s="22">
        <v>0</v>
      </c>
      <c r="K32" s="22">
        <v>0</v>
      </c>
      <c r="L32" s="22">
        <v>0</v>
      </c>
      <c r="M32" s="62">
        <f>LARGE('Ст.д.ск.'!E32:G32,1)+LARGE('Ст.д.ск.'!H32:L32,1)+LARGE('Ст.д.ск.'!H32:L32,2)+LARGE('Ст.д.ск.'!H32:L32,3)</f>
        <v>26</v>
      </c>
    </row>
    <row r="33" spans="1:13" ht="12.75" customHeight="1">
      <c r="A33" s="19">
        <v>27</v>
      </c>
      <c r="B33" s="65" t="s">
        <v>148</v>
      </c>
      <c r="C33" s="66" t="s">
        <v>129</v>
      </c>
      <c r="D33" s="19">
        <v>2003</v>
      </c>
      <c r="E33" s="28">
        <v>0</v>
      </c>
      <c r="F33" s="28">
        <v>0</v>
      </c>
      <c r="G33" s="28">
        <v>0</v>
      </c>
      <c r="H33" s="22">
        <v>0</v>
      </c>
      <c r="I33" s="22">
        <v>22.4</v>
      </c>
      <c r="J33" s="22">
        <v>0</v>
      </c>
      <c r="K33" s="22">
        <v>0</v>
      </c>
      <c r="L33" s="22">
        <v>0</v>
      </c>
      <c r="M33" s="62">
        <f>LARGE('Ст.д.ск.'!E33:G33,1)+LARGE('Ст.д.ск.'!H33:L33,1)+LARGE('Ст.д.ск.'!H33:L33,2)+LARGE('Ст.д.ск.'!H33:L33,3)</f>
        <v>22.4</v>
      </c>
    </row>
    <row r="34" spans="1:13" ht="12.75" customHeight="1">
      <c r="A34" s="19">
        <v>28</v>
      </c>
      <c r="B34" s="36" t="s">
        <v>122</v>
      </c>
      <c r="C34" s="67" t="s">
        <v>123</v>
      </c>
      <c r="D34" s="19">
        <v>2003</v>
      </c>
      <c r="E34" s="28">
        <v>0</v>
      </c>
      <c r="F34" s="28">
        <v>0</v>
      </c>
      <c r="G34" s="28">
        <v>0</v>
      </c>
      <c r="H34" s="45">
        <v>0</v>
      </c>
      <c r="I34" s="22">
        <v>16.8</v>
      </c>
      <c r="J34" s="22">
        <v>0</v>
      </c>
      <c r="K34" s="22">
        <v>4</v>
      </c>
      <c r="L34" s="22">
        <v>0</v>
      </c>
      <c r="M34" s="62">
        <f>LARGE('Ст.д.ск.'!E34:G34,1)+LARGE('Ст.д.ск.'!H34:L34,1)+LARGE('Ст.д.ск.'!H34:L34,2)+LARGE('Ст.д.ск.'!H34:L34,3)</f>
        <v>20.8</v>
      </c>
    </row>
    <row r="35" spans="1:13" ht="12.75" customHeight="1">
      <c r="A35" s="19">
        <v>28</v>
      </c>
      <c r="B35" s="20" t="s">
        <v>149</v>
      </c>
      <c r="C35" s="47" t="s">
        <v>24</v>
      </c>
      <c r="D35" s="19">
        <v>2003</v>
      </c>
      <c r="E35" s="28">
        <v>0</v>
      </c>
      <c r="F35" s="28">
        <v>0</v>
      </c>
      <c r="G35" s="28">
        <v>0</v>
      </c>
      <c r="H35" s="22">
        <v>0</v>
      </c>
      <c r="I35" s="22">
        <v>20.8</v>
      </c>
      <c r="J35" s="22">
        <v>0</v>
      </c>
      <c r="K35" s="22">
        <v>0</v>
      </c>
      <c r="L35" s="22">
        <v>0</v>
      </c>
      <c r="M35" s="62">
        <f>LARGE('Ст.д.ск.'!E35:G35,1)+LARGE('Ст.д.ск.'!H35:L35,1)+LARGE('Ст.д.ск.'!H35:L35,2)+LARGE('Ст.д.ск.'!H35:L35,3)</f>
        <v>20.8</v>
      </c>
    </row>
    <row r="36" spans="1:13" ht="12.75" customHeight="1">
      <c r="A36" s="19">
        <v>30</v>
      </c>
      <c r="B36" s="55" t="s">
        <v>106</v>
      </c>
      <c r="C36" s="20" t="s">
        <v>22</v>
      </c>
      <c r="D36" s="19">
        <v>2002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24">
        <v>19.8</v>
      </c>
      <c r="M36" s="62">
        <f>LARGE('Ст.д.ск.'!E36:G36,1)+LARGE('Ст.д.ск.'!H36:L36,1)+LARGE('Ст.д.ск.'!H36:L36,2)+LARGE('Ст.д.ск.'!H36:L36,3)</f>
        <v>19.8</v>
      </c>
    </row>
    <row r="37" spans="1:13" ht="12.75" customHeight="1">
      <c r="A37" s="19">
        <v>31</v>
      </c>
      <c r="B37" s="20" t="s">
        <v>150</v>
      </c>
      <c r="C37" s="47" t="s">
        <v>51</v>
      </c>
      <c r="D37" s="19">
        <v>2002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14</v>
      </c>
      <c r="K37" s="22">
        <v>3</v>
      </c>
      <c r="L37" s="24">
        <v>2.7</v>
      </c>
      <c r="M37" s="62">
        <f>LARGE('Ст.д.ск.'!E37:G37,1)+LARGE('Ст.д.ск.'!H37:L37,1)+LARGE('Ст.д.ск.'!H37:L37,2)+LARGE('Ст.д.ск.'!H37:L37,3)</f>
        <v>19.7</v>
      </c>
    </row>
    <row r="38" spans="1:13" ht="12.75" customHeight="1">
      <c r="A38" s="19">
        <v>32</v>
      </c>
      <c r="B38" s="33" t="s">
        <v>151</v>
      </c>
      <c r="C38" s="67" t="s">
        <v>123</v>
      </c>
      <c r="D38" s="19">
        <v>2003</v>
      </c>
      <c r="E38" s="28">
        <v>0</v>
      </c>
      <c r="F38" s="28">
        <v>0</v>
      </c>
      <c r="G38" s="28">
        <v>0</v>
      </c>
      <c r="H38" s="45">
        <v>0</v>
      </c>
      <c r="I38" s="22">
        <v>19.200000000000003</v>
      </c>
      <c r="J38" s="22">
        <v>0</v>
      </c>
      <c r="K38" s="22">
        <v>0</v>
      </c>
      <c r="L38" s="22">
        <v>0</v>
      </c>
      <c r="M38" s="62">
        <f>LARGE('Ст.д.ск.'!E38:G38,1)+LARGE('Ст.д.ск.'!H38:L38,1)+LARGE('Ст.д.ск.'!H38:L38,2)+LARGE('Ст.д.ск.'!H38:L38,3)</f>
        <v>19.200000000000003</v>
      </c>
    </row>
    <row r="39" spans="1:13" ht="12.75" customHeight="1">
      <c r="A39" s="19">
        <v>33</v>
      </c>
      <c r="B39" s="20" t="s">
        <v>152</v>
      </c>
      <c r="C39" s="20" t="s">
        <v>127</v>
      </c>
      <c r="D39" s="19">
        <v>2002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12</v>
      </c>
      <c r="K39" s="22">
        <v>7</v>
      </c>
      <c r="L39" s="22">
        <v>0</v>
      </c>
      <c r="M39" s="62">
        <f>LARGE('Ст.д.ск.'!E39:G39,1)+LARGE('Ст.д.ск.'!H39:L39,1)+LARGE('Ст.д.ск.'!H39:L39,2)+LARGE('Ст.д.ск.'!H39:L39,3)</f>
        <v>19</v>
      </c>
    </row>
    <row r="40" spans="1:13" ht="12.75" customHeight="1">
      <c r="A40" s="19">
        <v>34</v>
      </c>
      <c r="B40" s="36" t="s">
        <v>153</v>
      </c>
      <c r="C40" s="67" t="s">
        <v>105</v>
      </c>
      <c r="D40" s="19">
        <v>2003</v>
      </c>
      <c r="E40" s="28">
        <v>0</v>
      </c>
      <c r="F40" s="28">
        <v>0</v>
      </c>
      <c r="G40" s="28">
        <v>0</v>
      </c>
      <c r="H40" s="22">
        <v>0</v>
      </c>
      <c r="I40" s="22">
        <v>16.8</v>
      </c>
      <c r="J40" s="22">
        <v>0</v>
      </c>
      <c r="K40" s="22">
        <v>2</v>
      </c>
      <c r="L40" s="22">
        <v>0</v>
      </c>
      <c r="M40" s="62">
        <f>LARGE('Ст.д.ск.'!E40:G40,1)+LARGE('Ст.д.ск.'!H40:L40,1)+LARGE('Ст.д.ск.'!H40:L40,2)+LARGE('Ст.д.ск.'!H40:L40,3)</f>
        <v>18.8</v>
      </c>
    </row>
    <row r="41" spans="1:13" ht="12.75" customHeight="1">
      <c r="A41" s="19">
        <v>35</v>
      </c>
      <c r="B41" s="20" t="s">
        <v>154</v>
      </c>
      <c r="C41" s="47" t="s">
        <v>51</v>
      </c>
      <c r="D41" s="19">
        <v>2002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18</v>
      </c>
      <c r="K41" s="22">
        <v>0</v>
      </c>
      <c r="L41" s="22">
        <v>0</v>
      </c>
      <c r="M41" s="62">
        <f>LARGE('Ст.д.ск.'!E41:G41,1)+LARGE('Ст.д.ск.'!H41:L41,1)+LARGE('Ст.д.ск.'!H41:L41,2)+LARGE('Ст.д.ск.'!H41:L41,3)</f>
        <v>18</v>
      </c>
    </row>
    <row r="42" spans="1:13" ht="12.75" customHeight="1">
      <c r="A42" s="19">
        <v>36</v>
      </c>
      <c r="B42" s="33" t="s">
        <v>155</v>
      </c>
      <c r="C42" s="46" t="s">
        <v>67</v>
      </c>
      <c r="D42" s="19">
        <v>2003</v>
      </c>
      <c r="E42" s="28">
        <v>0</v>
      </c>
      <c r="F42" s="28">
        <v>0</v>
      </c>
      <c r="G42" s="28">
        <v>0</v>
      </c>
      <c r="H42" s="45">
        <v>0</v>
      </c>
      <c r="I42" s="22">
        <v>12.8</v>
      </c>
      <c r="J42" s="22">
        <v>0</v>
      </c>
      <c r="K42" s="22">
        <v>0</v>
      </c>
      <c r="L42" s="24">
        <v>4.5</v>
      </c>
      <c r="M42" s="62">
        <f>LARGE('Ст.д.ск.'!E42:G42,1)+LARGE('Ст.д.ск.'!H42:L42,1)+LARGE('Ст.д.ск.'!H42:L42,2)+LARGE('Ст.д.ск.'!H42:L42,3)</f>
        <v>17.3</v>
      </c>
    </row>
    <row r="43" spans="1:13" ht="12.75" customHeight="1">
      <c r="A43" s="19">
        <v>37</v>
      </c>
      <c r="B43" s="33" t="s">
        <v>104</v>
      </c>
      <c r="C43" s="20" t="s">
        <v>105</v>
      </c>
      <c r="D43" s="19">
        <v>2002</v>
      </c>
      <c r="E43" s="22">
        <v>0</v>
      </c>
      <c r="F43" s="22">
        <v>0</v>
      </c>
      <c r="G43" s="22">
        <v>0</v>
      </c>
      <c r="H43" s="22">
        <v>0</v>
      </c>
      <c r="I43" s="22">
        <v>8</v>
      </c>
      <c r="J43" s="22">
        <v>7</v>
      </c>
      <c r="K43" s="22">
        <v>0</v>
      </c>
      <c r="L43" s="22">
        <v>0</v>
      </c>
      <c r="M43" s="62">
        <f>LARGE('Ст.д.ск.'!E43:G43,1)+LARGE('Ст.д.ск.'!H43:L43,1)+LARGE('Ст.д.ск.'!H43:L43,2)+LARGE('Ст.д.ск.'!H43:L43,3)</f>
        <v>15</v>
      </c>
    </row>
    <row r="44" spans="1:13" ht="12.75" customHeight="1">
      <c r="A44" s="19">
        <v>38</v>
      </c>
      <c r="B44" s="20" t="s">
        <v>95</v>
      </c>
      <c r="C44" s="56" t="s">
        <v>129</v>
      </c>
      <c r="D44" s="19">
        <v>2003</v>
      </c>
      <c r="E44" s="28">
        <v>0</v>
      </c>
      <c r="F44" s="28">
        <v>0</v>
      </c>
      <c r="G44" s="28">
        <v>0</v>
      </c>
      <c r="H44" s="45">
        <v>0</v>
      </c>
      <c r="I44" s="22">
        <v>2.4000000000000004</v>
      </c>
      <c r="J44" s="22">
        <v>0</v>
      </c>
      <c r="K44" s="22">
        <v>5</v>
      </c>
      <c r="L44" s="24">
        <v>7.2</v>
      </c>
      <c r="M44" s="62">
        <f>LARGE('Ст.д.ск.'!E44:G44,1)+LARGE('Ст.д.ск.'!H44:L44,1)+LARGE('Ст.д.ск.'!H44:L44,2)+LARGE('Ст.д.ск.'!H44:L44,3)</f>
        <v>14.6</v>
      </c>
    </row>
    <row r="45" spans="1:13" ht="12.75" customHeight="1">
      <c r="A45" s="19">
        <v>39</v>
      </c>
      <c r="B45" s="20" t="s">
        <v>98</v>
      </c>
      <c r="C45" s="20" t="s">
        <v>28</v>
      </c>
      <c r="D45" s="19">
        <v>2002</v>
      </c>
      <c r="E45" s="22">
        <v>0</v>
      </c>
      <c r="F45" s="22">
        <v>0</v>
      </c>
      <c r="G45" s="22">
        <v>0</v>
      </c>
      <c r="H45" s="22">
        <v>0</v>
      </c>
      <c r="I45" s="22">
        <v>4</v>
      </c>
      <c r="J45" s="22">
        <v>0</v>
      </c>
      <c r="K45" s="22">
        <v>10</v>
      </c>
      <c r="L45" s="22">
        <v>0</v>
      </c>
      <c r="M45" s="62">
        <f>LARGE('Ст.д.ск.'!E45:G45,1)+LARGE('Ст.д.ск.'!H45:L45,1)+LARGE('Ст.д.ск.'!H45:L45,2)+LARGE('Ст.д.ск.'!H45:L45,3)</f>
        <v>14</v>
      </c>
    </row>
    <row r="46" spans="1:13" ht="12.75" customHeight="1">
      <c r="A46" s="19">
        <v>40</v>
      </c>
      <c r="B46" s="33" t="s">
        <v>134</v>
      </c>
      <c r="C46" s="20" t="s">
        <v>28</v>
      </c>
      <c r="D46" s="19">
        <v>2002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6</v>
      </c>
      <c r="L46" s="24">
        <v>6.3</v>
      </c>
      <c r="M46" s="62">
        <f>LARGE('Ст.д.ск.'!E46:G46,1)+LARGE('Ст.д.ск.'!H46:L46,1)+LARGE('Ст.д.ск.'!H46:L46,2)+LARGE('Ст.д.ск.'!H46:L46,3)</f>
        <v>12.3</v>
      </c>
    </row>
    <row r="47" spans="1:13" ht="12.75" customHeight="1">
      <c r="A47" s="19">
        <v>41</v>
      </c>
      <c r="B47" s="20" t="s">
        <v>156</v>
      </c>
      <c r="C47" s="35" t="s">
        <v>33</v>
      </c>
      <c r="D47" s="19">
        <v>2003</v>
      </c>
      <c r="E47" s="28">
        <v>0</v>
      </c>
      <c r="F47" s="28">
        <v>0</v>
      </c>
      <c r="G47" s="28">
        <v>0</v>
      </c>
      <c r="H47" s="45">
        <v>0</v>
      </c>
      <c r="I47" s="22">
        <v>0</v>
      </c>
      <c r="J47" s="22">
        <v>0</v>
      </c>
      <c r="K47" s="22">
        <v>12</v>
      </c>
      <c r="L47" s="22">
        <v>0</v>
      </c>
      <c r="M47" s="62">
        <f>LARGE('Ст.д.ск.'!E47:G47,1)+LARGE('Ст.д.ск.'!H47:L47,1)+LARGE('Ст.д.ск.'!H47:L47,2)+LARGE('Ст.д.ск.'!H47:L47,3)</f>
        <v>12</v>
      </c>
    </row>
    <row r="48" spans="1:13" ht="12.75" customHeight="1">
      <c r="A48" s="19">
        <v>42</v>
      </c>
      <c r="B48" s="55" t="s">
        <v>157</v>
      </c>
      <c r="C48" s="20" t="s">
        <v>158</v>
      </c>
      <c r="D48" s="19">
        <v>2003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4">
        <v>11.7</v>
      </c>
      <c r="M48" s="62">
        <f>LARGE('Ст.д.ск.'!E48:G48,1)+LARGE('Ст.д.ск.'!H48:L48,1)+LARGE('Ст.д.ск.'!H48:L48,2)+LARGE('Ст.д.ск.'!H48:L48,3)</f>
        <v>11.7</v>
      </c>
    </row>
    <row r="49" spans="1:13" ht="12.75" customHeight="1">
      <c r="A49" s="19">
        <v>43</v>
      </c>
      <c r="B49" s="20" t="s">
        <v>96</v>
      </c>
      <c r="C49" s="20" t="s">
        <v>33</v>
      </c>
      <c r="D49" s="19">
        <v>2002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1</v>
      </c>
      <c r="L49" s="24">
        <v>9</v>
      </c>
      <c r="M49" s="62">
        <f>LARGE('Ст.д.ск.'!E49:G49,1)+LARGE('Ст.д.ск.'!H49:L49,1)+LARGE('Ст.д.ск.'!H49:L49,2)+LARGE('Ст.д.ск.'!H49:L49,3)</f>
        <v>10</v>
      </c>
    </row>
    <row r="50" spans="1:13" ht="12.75" customHeight="1">
      <c r="A50" s="19">
        <v>44</v>
      </c>
      <c r="B50" s="53" t="s">
        <v>84</v>
      </c>
      <c r="C50" s="46" t="s">
        <v>123</v>
      </c>
      <c r="D50" s="19">
        <v>2003</v>
      </c>
      <c r="E50" s="28">
        <v>0</v>
      </c>
      <c r="F50" s="28">
        <v>0</v>
      </c>
      <c r="G50" s="28">
        <v>0</v>
      </c>
      <c r="H50" s="22">
        <v>0</v>
      </c>
      <c r="I50" s="22">
        <v>9.600000000000001</v>
      </c>
      <c r="J50" s="22">
        <v>0</v>
      </c>
      <c r="K50" s="22">
        <v>0</v>
      </c>
      <c r="L50" s="22">
        <v>0</v>
      </c>
      <c r="M50" s="62">
        <f>LARGE('Ст.д.ск.'!E50:G50,1)+LARGE('Ст.д.ск.'!H50:L50,1)+LARGE('Ст.д.ск.'!H50:L50,2)+LARGE('Ст.д.ск.'!H50:L50,3)</f>
        <v>9.600000000000001</v>
      </c>
    </row>
    <row r="51" spans="1:13" ht="12.75" customHeight="1">
      <c r="A51" s="19">
        <v>44</v>
      </c>
      <c r="B51" s="57" t="s">
        <v>135</v>
      </c>
      <c r="C51" s="56" t="s">
        <v>26</v>
      </c>
      <c r="D51" s="19">
        <v>2002</v>
      </c>
      <c r="E51" s="22">
        <v>0</v>
      </c>
      <c r="F51" s="22">
        <v>0</v>
      </c>
      <c r="G51" s="22">
        <v>0</v>
      </c>
      <c r="H51" s="22">
        <v>0</v>
      </c>
      <c r="I51" s="22">
        <v>6</v>
      </c>
      <c r="J51" s="22">
        <v>0</v>
      </c>
      <c r="K51" s="22">
        <v>0</v>
      </c>
      <c r="L51" s="24">
        <v>3.6</v>
      </c>
      <c r="M51" s="62">
        <f>LARGE('Ст.д.ск.'!E51:G51,1)+LARGE('Ст.д.ск.'!H51:L51,1)+LARGE('Ст.д.ск.'!H51:L51,2)+LARGE('Ст.д.ск.'!H51:L51,3)</f>
        <v>9.6</v>
      </c>
    </row>
    <row r="52" spans="1:13" ht="12.75" customHeight="1">
      <c r="A52" s="19">
        <v>46</v>
      </c>
      <c r="B52" s="55" t="s">
        <v>159</v>
      </c>
      <c r="C52" s="20" t="s">
        <v>22</v>
      </c>
      <c r="D52" s="19">
        <v>2003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24">
        <v>8.1</v>
      </c>
      <c r="M52" s="62">
        <f>LARGE('Ст.д.ск.'!E52:G52,1)+LARGE('Ст.д.ск.'!H52:L52,1)+LARGE('Ст.д.ск.'!H52:L52,2)+LARGE('Ст.д.ск.'!H52:L52,3)</f>
        <v>8.1</v>
      </c>
    </row>
    <row r="53" spans="1:13" ht="12.75" customHeight="1">
      <c r="A53" s="19">
        <v>47</v>
      </c>
      <c r="B53" s="33" t="s">
        <v>110</v>
      </c>
      <c r="C53" s="46" t="s">
        <v>22</v>
      </c>
      <c r="D53" s="19">
        <v>2003</v>
      </c>
      <c r="E53" s="28">
        <v>0</v>
      </c>
      <c r="F53" s="28">
        <v>0</v>
      </c>
      <c r="G53" s="28">
        <v>0</v>
      </c>
      <c r="H53" s="22">
        <v>0</v>
      </c>
      <c r="I53" s="22">
        <v>8</v>
      </c>
      <c r="J53" s="22">
        <v>0</v>
      </c>
      <c r="K53" s="22">
        <v>0</v>
      </c>
      <c r="L53" s="22">
        <v>0</v>
      </c>
      <c r="M53" s="62">
        <f>LARGE('Ст.д.ск.'!E53:G53,1)+LARGE('Ст.д.ск.'!H53:L53,1)+LARGE('Ст.д.ск.'!H53:L53,2)+LARGE('Ст.д.ск.'!H53:L53,3)</f>
        <v>8</v>
      </c>
    </row>
    <row r="54" spans="1:13" ht="12.75" customHeight="1">
      <c r="A54" s="19">
        <v>48</v>
      </c>
      <c r="B54" s="20" t="s">
        <v>160</v>
      </c>
      <c r="C54" s="20" t="s">
        <v>28</v>
      </c>
      <c r="D54" s="19">
        <v>2002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5</v>
      </c>
      <c r="K54" s="22">
        <v>0</v>
      </c>
      <c r="L54" s="22">
        <v>0</v>
      </c>
      <c r="M54" s="62">
        <f>LARGE('Ст.д.ск.'!E54:G54,1)+LARGE('Ст.д.ск.'!H54:L54,1)+LARGE('Ст.д.ск.'!H54:L54,2)+LARGE('Ст.д.ск.'!H54:L54,3)</f>
        <v>5</v>
      </c>
    </row>
    <row r="55" spans="1:13" ht="12.75" customHeight="1">
      <c r="A55" s="19">
        <v>49</v>
      </c>
      <c r="B55" s="33" t="s">
        <v>124</v>
      </c>
      <c r="C55" s="50" t="s">
        <v>26</v>
      </c>
      <c r="D55" s="19">
        <v>2003</v>
      </c>
      <c r="E55" s="28">
        <v>0</v>
      </c>
      <c r="F55" s="28">
        <v>0</v>
      </c>
      <c r="G55" s="28">
        <v>0</v>
      </c>
      <c r="H55" s="22">
        <v>0</v>
      </c>
      <c r="I55" s="22">
        <v>4</v>
      </c>
      <c r="J55" s="22">
        <v>0</v>
      </c>
      <c r="K55" s="22">
        <v>0</v>
      </c>
      <c r="L55" s="22">
        <v>0</v>
      </c>
      <c r="M55" s="62">
        <f>LARGE('Ст.д.ск.'!E55:G55,1)+LARGE('Ст.д.ск.'!H55:L55,1)+LARGE('Ст.д.ск.'!H55:L55,2)+LARGE('Ст.д.ск.'!H55:L55,3)</f>
        <v>4</v>
      </c>
    </row>
    <row r="56" spans="1:13" ht="12.75" customHeight="1">
      <c r="A56" s="19">
        <v>50</v>
      </c>
      <c r="B56" s="53" t="s">
        <v>111</v>
      </c>
      <c r="C56" s="46" t="s">
        <v>112</v>
      </c>
      <c r="D56" s="19">
        <v>2002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3</v>
      </c>
      <c r="K56" s="22">
        <v>0</v>
      </c>
      <c r="L56" s="22">
        <v>0</v>
      </c>
      <c r="M56" s="62">
        <f>LARGE('Ст.д.ск.'!E56:G56,1)+LARGE('Ст.д.ск.'!H56:L56,1)+LARGE('Ст.д.ск.'!H56:L56,2)+LARGE('Ст.д.ск.'!H56:L56,3)</f>
        <v>3</v>
      </c>
    </row>
    <row r="57" spans="1:13" ht="12.75" customHeight="1">
      <c r="A57" s="19">
        <v>51</v>
      </c>
      <c r="B57" s="55" t="s">
        <v>90</v>
      </c>
      <c r="C57" s="20" t="s">
        <v>91</v>
      </c>
      <c r="D57" s="19">
        <v>2003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4">
        <v>1.8</v>
      </c>
      <c r="M57" s="62">
        <f>LARGE('Ст.д.ск.'!E57:G57,1)+LARGE('Ст.д.ск.'!H57:L57,1)+LARGE('Ст.д.ск.'!H57:L57,2)+LARGE('Ст.д.ск.'!H57:L57,3)</f>
        <v>1.8</v>
      </c>
    </row>
    <row r="58" spans="1:13" ht="12.75" customHeight="1">
      <c r="A58" s="19">
        <v>52</v>
      </c>
      <c r="B58" s="64" t="s">
        <v>161</v>
      </c>
      <c r="C58" s="64" t="s">
        <v>58</v>
      </c>
      <c r="D58" s="68">
        <v>2002</v>
      </c>
      <c r="E58" s="45">
        <v>0</v>
      </c>
      <c r="F58" s="45">
        <v>0</v>
      </c>
      <c r="G58" s="22">
        <v>0</v>
      </c>
      <c r="H58" s="45">
        <v>0</v>
      </c>
      <c r="I58" s="45">
        <v>0</v>
      </c>
      <c r="J58" s="22">
        <v>1</v>
      </c>
      <c r="K58" s="22">
        <v>0</v>
      </c>
      <c r="L58" s="22">
        <v>0</v>
      </c>
      <c r="M58" s="62">
        <f>LARGE('Ст.д.ск.'!E58:G58,1)+LARGE('Ст.д.ск.'!H58:L58,1)+LARGE('Ст.д.ск.'!H58:L58,2)+LARGE('Ст.д.ск.'!H58:L58,3)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125" style="1" customWidth="1"/>
    <col min="3" max="3" width="16.875" style="1" customWidth="1"/>
    <col min="4" max="4" width="6.00390625" style="1" customWidth="1"/>
    <col min="5" max="6" width="9.75390625" style="3" customWidth="1"/>
    <col min="7" max="7" width="10.50390625" style="3" customWidth="1"/>
    <col min="8" max="8" width="10.875" style="3" customWidth="1"/>
    <col min="9" max="9" width="7.125" style="69" customWidth="1"/>
    <col min="10" max="16384" width="9.125" style="1" customWidth="1"/>
  </cols>
  <sheetData>
    <row r="1" spans="1:13" ht="16.5" customHeight="1">
      <c r="A1" s="4" t="s">
        <v>0</v>
      </c>
      <c r="D1" s="5"/>
      <c r="E1" s="2"/>
      <c r="F1" s="2"/>
      <c r="G1" s="2"/>
      <c r="I1" s="5"/>
      <c r="J1" s="5"/>
      <c r="K1" s="5"/>
      <c r="L1" s="5"/>
      <c r="M1" s="5"/>
    </row>
    <row r="2" ht="16.5" customHeight="1">
      <c r="A2" s="4"/>
    </row>
    <row r="3" ht="16.5" customHeight="1">
      <c r="A3" s="7" t="s">
        <v>162</v>
      </c>
    </row>
    <row r="4" ht="12.75" customHeight="1"/>
    <row r="5" spans="1:9" ht="37.5" customHeight="1">
      <c r="A5" s="12" t="s">
        <v>2</v>
      </c>
      <c r="B5" s="49" t="s">
        <v>3</v>
      </c>
      <c r="C5" s="49" t="s">
        <v>4</v>
      </c>
      <c r="D5" s="12" t="s">
        <v>5</v>
      </c>
      <c r="E5" s="15" t="s">
        <v>10</v>
      </c>
      <c r="F5" s="15" t="s">
        <v>163</v>
      </c>
      <c r="G5" s="15" t="s">
        <v>74</v>
      </c>
      <c r="H5" s="15" t="s">
        <v>12</v>
      </c>
      <c r="I5" s="12" t="s">
        <v>13</v>
      </c>
    </row>
    <row r="6" spans="1:9" ht="12.75" customHeight="1">
      <c r="A6" s="12"/>
      <c r="B6" s="49"/>
      <c r="C6" s="49"/>
      <c r="D6" s="12"/>
      <c r="E6" s="18" t="s">
        <v>18</v>
      </c>
      <c r="F6" s="18" t="s">
        <v>17</v>
      </c>
      <c r="G6" s="18" t="s">
        <v>18</v>
      </c>
      <c r="H6" s="18" t="s">
        <v>18</v>
      </c>
      <c r="I6" s="12"/>
    </row>
    <row r="7" spans="1:9" ht="12.75" customHeight="1">
      <c r="A7" s="19">
        <v>1</v>
      </c>
      <c r="B7" s="53" t="s">
        <v>164</v>
      </c>
      <c r="C7" s="35" t="s">
        <v>58</v>
      </c>
      <c r="D7" s="19">
        <v>2005</v>
      </c>
      <c r="E7" s="51">
        <v>0</v>
      </c>
      <c r="F7" s="22">
        <v>80</v>
      </c>
      <c r="G7" s="22">
        <v>80</v>
      </c>
      <c r="H7" s="25">
        <v>80</v>
      </c>
      <c r="I7" s="26">
        <f>LARGE('Мл.д.тр.'!E7:H7,1)+LARGE('Мл.д.тр.'!E7:H7,2)+LARGE('Мл.д.тр.'!E7:H7,3)</f>
        <v>240</v>
      </c>
    </row>
    <row r="8" spans="1:9" ht="12.75" customHeight="1">
      <c r="A8" s="19">
        <v>2</v>
      </c>
      <c r="B8" s="48" t="s">
        <v>165</v>
      </c>
      <c r="C8" s="47" t="s">
        <v>166</v>
      </c>
      <c r="D8" s="19">
        <v>2004</v>
      </c>
      <c r="E8" s="24">
        <v>24</v>
      </c>
      <c r="F8" s="51">
        <v>0</v>
      </c>
      <c r="G8" s="22">
        <v>100</v>
      </c>
      <c r="H8" s="25">
        <v>100</v>
      </c>
      <c r="I8" s="26">
        <f>LARGE('Мл.д.тр.'!E8:H8,1)+LARGE('Мл.д.тр.'!E8:H8,2)+LARGE('Мл.д.тр.'!E8:H8,3)</f>
        <v>224</v>
      </c>
    </row>
    <row r="9" spans="1:9" ht="12.75" customHeight="1">
      <c r="A9" s="19">
        <v>3</v>
      </c>
      <c r="B9" s="57" t="s">
        <v>167</v>
      </c>
      <c r="C9" s="47" t="s">
        <v>58</v>
      </c>
      <c r="D9" s="19">
        <v>2004</v>
      </c>
      <c r="E9" s="24">
        <v>10</v>
      </c>
      <c r="F9" s="51">
        <v>0</v>
      </c>
      <c r="G9" s="22">
        <v>65</v>
      </c>
      <c r="H9" s="25">
        <v>47</v>
      </c>
      <c r="I9" s="26">
        <f>LARGE('Мл.д.тр.'!E9:H9,1)+LARGE('Мл.д.тр.'!E9:H9,2)+LARGE('Мл.д.тр.'!E9:H9,3)</f>
        <v>122</v>
      </c>
    </row>
    <row r="10" spans="1:9" ht="12.75" customHeight="1">
      <c r="A10" s="19">
        <v>4</v>
      </c>
      <c r="B10" s="57" t="s">
        <v>168</v>
      </c>
      <c r="C10" s="56" t="s">
        <v>58</v>
      </c>
      <c r="D10" s="19">
        <v>2005</v>
      </c>
      <c r="E10" s="51">
        <v>0</v>
      </c>
      <c r="F10" s="22">
        <v>19.200000000000003</v>
      </c>
      <c r="G10" s="22">
        <v>55</v>
      </c>
      <c r="H10" s="25">
        <v>43</v>
      </c>
      <c r="I10" s="26">
        <f>LARGE('Мл.д.тр.'!E10:H10,1)+LARGE('Мл.д.тр.'!E10:H10,2)+LARGE('Мл.д.тр.'!E10:H10,3)</f>
        <v>117.2</v>
      </c>
    </row>
    <row r="11" spans="1:9" ht="12.75" customHeight="1">
      <c r="A11" s="19">
        <v>5</v>
      </c>
      <c r="B11" s="70" t="s">
        <v>169</v>
      </c>
      <c r="C11" s="50" t="s">
        <v>123</v>
      </c>
      <c r="D11" s="19">
        <v>2005</v>
      </c>
      <c r="E11" s="51">
        <v>0</v>
      </c>
      <c r="F11" s="22">
        <v>52</v>
      </c>
      <c r="G11" s="22">
        <v>28</v>
      </c>
      <c r="H11" s="25">
        <v>37</v>
      </c>
      <c r="I11" s="26">
        <f>LARGE('Мл.д.тр.'!E11:H11,1)+LARGE('Мл.д.тр.'!E11:H11,2)+LARGE('Мл.д.тр.'!E11:H11,3)</f>
        <v>117</v>
      </c>
    </row>
    <row r="12" spans="1:9" ht="12.75" customHeight="1">
      <c r="A12" s="19">
        <v>6</v>
      </c>
      <c r="B12" s="48" t="s">
        <v>170</v>
      </c>
      <c r="C12" s="50" t="s">
        <v>99</v>
      </c>
      <c r="D12" s="19">
        <v>2005</v>
      </c>
      <c r="E12" s="51">
        <v>0</v>
      </c>
      <c r="F12" s="22">
        <v>0.8</v>
      </c>
      <c r="G12" s="22">
        <v>47</v>
      </c>
      <c r="H12" s="25">
        <v>55</v>
      </c>
      <c r="I12" s="26">
        <f>LARGE('Мл.д.тр.'!E12:H12,1)+LARGE('Мл.д.тр.'!E12:H12,2)+LARGE('Мл.д.тр.'!E12:H12,3)</f>
        <v>102.8</v>
      </c>
    </row>
    <row r="13" spans="1:9" ht="12.75" customHeight="1">
      <c r="A13" s="19">
        <v>7</v>
      </c>
      <c r="B13" s="57" t="s">
        <v>171</v>
      </c>
      <c r="C13" s="56" t="s">
        <v>20</v>
      </c>
      <c r="D13" s="19">
        <v>2004</v>
      </c>
      <c r="E13" s="24">
        <v>43</v>
      </c>
      <c r="F13" s="51">
        <v>0</v>
      </c>
      <c r="G13" s="22">
        <v>37</v>
      </c>
      <c r="H13" s="25">
        <v>20</v>
      </c>
      <c r="I13" s="26">
        <f>LARGE('Мл.д.тр.'!E13:H13,1)+LARGE('Мл.д.тр.'!E13:H13,2)+LARGE('Мл.д.тр.'!E13:H13,3)</f>
        <v>100</v>
      </c>
    </row>
    <row r="14" spans="1:9" ht="12.75" customHeight="1">
      <c r="A14" s="19">
        <v>8</v>
      </c>
      <c r="B14" s="53" t="s">
        <v>172</v>
      </c>
      <c r="C14" s="46" t="s">
        <v>24</v>
      </c>
      <c r="D14" s="19">
        <v>2005</v>
      </c>
      <c r="E14" s="51">
        <v>0</v>
      </c>
      <c r="F14" s="22">
        <v>44</v>
      </c>
      <c r="G14" s="22">
        <v>20</v>
      </c>
      <c r="H14" s="24">
        <v>25</v>
      </c>
      <c r="I14" s="26">
        <f>LARGE('Мл.д.тр.'!E14:H14,1)+LARGE('Мл.д.тр.'!E14:H14,2)+LARGE('Мл.д.тр.'!E14:H14,3)</f>
        <v>89</v>
      </c>
    </row>
    <row r="15" spans="1:9" ht="12.75" customHeight="1">
      <c r="A15" s="19">
        <v>9</v>
      </c>
      <c r="B15" s="48" t="s">
        <v>173</v>
      </c>
      <c r="C15" s="50" t="s">
        <v>166</v>
      </c>
      <c r="D15" s="19">
        <v>2005</v>
      </c>
      <c r="E15" s="51">
        <v>0</v>
      </c>
      <c r="F15" s="22">
        <v>6.800000000000001</v>
      </c>
      <c r="G15" s="22">
        <v>26</v>
      </c>
      <c r="H15" s="25">
        <v>51</v>
      </c>
      <c r="I15" s="26">
        <f>LARGE('Мл.д.тр.'!E15:H15,1)+LARGE('Мл.д.тр.'!E15:H15,2)+LARGE('Мл.д.тр.'!E15:H15,3)</f>
        <v>83.8</v>
      </c>
    </row>
    <row r="16" spans="1:9" ht="12.75" customHeight="1">
      <c r="A16" s="19">
        <v>10</v>
      </c>
      <c r="B16" s="48" t="s">
        <v>174</v>
      </c>
      <c r="C16" s="35" t="s">
        <v>58</v>
      </c>
      <c r="D16" s="19">
        <v>2004</v>
      </c>
      <c r="E16" s="24">
        <v>34</v>
      </c>
      <c r="F16" s="51">
        <v>0</v>
      </c>
      <c r="G16" s="22">
        <v>22</v>
      </c>
      <c r="H16" s="24">
        <v>25</v>
      </c>
      <c r="I16" s="26">
        <f>LARGE('Мл.д.тр.'!E16:H16,1)+LARGE('Мл.д.тр.'!E16:H16,2)+LARGE('Мл.д.тр.'!E16:H16,3)</f>
        <v>81</v>
      </c>
    </row>
    <row r="17" spans="1:9" ht="12.75" customHeight="1">
      <c r="A17" s="19">
        <v>11</v>
      </c>
      <c r="B17" s="36" t="s">
        <v>175</v>
      </c>
      <c r="C17" s="47" t="s">
        <v>58</v>
      </c>
      <c r="D17" s="19">
        <v>2004</v>
      </c>
      <c r="E17" s="24">
        <v>21</v>
      </c>
      <c r="F17" s="51">
        <v>0</v>
      </c>
      <c r="G17" s="22">
        <v>51</v>
      </c>
      <c r="H17" s="24">
        <v>8.5</v>
      </c>
      <c r="I17" s="26">
        <f>LARGE('Мл.д.тр.'!E17:H17,1)+LARGE('Мл.д.тр.'!E17:H17,2)+LARGE('Мл.д.тр.'!E17:H17,3)</f>
        <v>80.5</v>
      </c>
    </row>
    <row r="18" spans="1:9" ht="12.75" customHeight="1">
      <c r="A18" s="19">
        <v>12</v>
      </c>
      <c r="B18" s="57" t="s">
        <v>176</v>
      </c>
      <c r="C18" s="56" t="s">
        <v>26</v>
      </c>
      <c r="D18" s="19">
        <v>2005</v>
      </c>
      <c r="E18" s="51">
        <v>0</v>
      </c>
      <c r="F18" s="22">
        <v>0</v>
      </c>
      <c r="G18" s="22">
        <v>40</v>
      </c>
      <c r="H18" s="25">
        <v>40</v>
      </c>
      <c r="I18" s="26">
        <f>LARGE('Мл.д.тр.'!E18:H18,1)+LARGE('Мл.д.тр.'!E18:H18,2)+LARGE('Мл.д.тр.'!E18:H18,3)</f>
        <v>80</v>
      </c>
    </row>
    <row r="19" spans="1:9" ht="12.75" customHeight="1">
      <c r="A19" s="19">
        <v>13</v>
      </c>
      <c r="B19" s="36" t="s">
        <v>177</v>
      </c>
      <c r="C19" s="46" t="s">
        <v>58</v>
      </c>
      <c r="D19" s="19">
        <v>2004</v>
      </c>
      <c r="E19" s="24">
        <v>7</v>
      </c>
      <c r="F19" s="51">
        <v>0</v>
      </c>
      <c r="G19" s="22">
        <v>43</v>
      </c>
      <c r="H19" s="24">
        <v>25</v>
      </c>
      <c r="I19" s="26">
        <f>LARGE('Мл.д.тр.'!E19:H19,1)+LARGE('Мл.д.тр.'!E19:H19,2)+LARGE('Мл.д.тр.'!E19:H19,3)</f>
        <v>75</v>
      </c>
    </row>
    <row r="20" spans="1:9" ht="12.75" customHeight="1">
      <c r="A20" s="19">
        <v>14</v>
      </c>
      <c r="B20" s="57" t="s">
        <v>178</v>
      </c>
      <c r="C20" s="47" t="s">
        <v>145</v>
      </c>
      <c r="D20" s="19">
        <v>2005</v>
      </c>
      <c r="E20" s="51">
        <v>0</v>
      </c>
      <c r="F20" s="22">
        <v>1.6</v>
      </c>
      <c r="G20" s="22">
        <v>8</v>
      </c>
      <c r="H20" s="25">
        <v>65</v>
      </c>
      <c r="I20" s="26">
        <f>LARGE('Мл.д.тр.'!E20:H20,1)+LARGE('Мл.д.тр.'!E20:H20,2)+LARGE('Мл.д.тр.'!E20:H20,3)</f>
        <v>74.6</v>
      </c>
    </row>
    <row r="21" spans="1:9" ht="12.75" customHeight="1">
      <c r="A21" s="19">
        <v>15</v>
      </c>
      <c r="B21" s="53" t="s">
        <v>179</v>
      </c>
      <c r="C21" s="46" t="s">
        <v>180</v>
      </c>
      <c r="D21" s="19">
        <v>2004</v>
      </c>
      <c r="E21" s="24">
        <v>3</v>
      </c>
      <c r="F21" s="51">
        <v>0</v>
      </c>
      <c r="G21" s="22">
        <v>34</v>
      </c>
      <c r="H21" s="25">
        <v>34</v>
      </c>
      <c r="I21" s="26">
        <f>LARGE('Мл.д.тр.'!E21:H21,1)+LARGE('Мл.д.тр.'!E21:H21,2)+LARGE('Мл.д.тр.'!E21:H21,3)</f>
        <v>71</v>
      </c>
    </row>
    <row r="22" spans="1:9" ht="12.75" customHeight="1">
      <c r="A22" s="19">
        <v>16</v>
      </c>
      <c r="B22" s="57" t="s">
        <v>181</v>
      </c>
      <c r="C22" s="56" t="s">
        <v>182</v>
      </c>
      <c r="D22" s="19">
        <v>2004</v>
      </c>
      <c r="E22" s="24">
        <v>40</v>
      </c>
      <c r="F22" s="51">
        <v>0</v>
      </c>
      <c r="G22" s="22">
        <v>18</v>
      </c>
      <c r="H22" s="24">
        <v>4.5</v>
      </c>
      <c r="I22" s="26">
        <f>LARGE('Мл.д.тр.'!E22:H22,1)+LARGE('Мл.д.тр.'!E22:H22,2)+LARGE('Мл.д.тр.'!E22:H22,3)</f>
        <v>62.5</v>
      </c>
    </row>
    <row r="23" spans="1:9" ht="12.75" customHeight="1">
      <c r="A23" s="19">
        <v>17</v>
      </c>
      <c r="B23" s="48" t="s">
        <v>183</v>
      </c>
      <c r="C23" s="50" t="s">
        <v>99</v>
      </c>
      <c r="D23" s="19">
        <v>2005</v>
      </c>
      <c r="E23" s="51">
        <v>0</v>
      </c>
      <c r="F23" s="71">
        <v>0</v>
      </c>
      <c r="G23" s="22">
        <v>31</v>
      </c>
      <c r="H23" s="25">
        <v>31</v>
      </c>
      <c r="I23" s="26">
        <f>LARGE('Мл.д.тр.'!E23:H23,1)+LARGE('Мл.д.тр.'!E23:H23,2)+LARGE('Мл.д.тр.'!E23:H23,3)</f>
        <v>62</v>
      </c>
    </row>
    <row r="24" spans="1:9" ht="12.75" customHeight="1">
      <c r="A24" s="19">
        <v>18</v>
      </c>
      <c r="B24" s="57" t="s">
        <v>184</v>
      </c>
      <c r="C24" s="56" t="s">
        <v>60</v>
      </c>
      <c r="D24" s="19">
        <v>2005</v>
      </c>
      <c r="E24" s="51">
        <v>0</v>
      </c>
      <c r="F24" s="22">
        <v>24.8</v>
      </c>
      <c r="G24" s="22">
        <v>0</v>
      </c>
      <c r="H24" s="24">
        <v>25</v>
      </c>
      <c r="I24" s="26">
        <f>LARGE('Мл.д.тр.'!E24:H24,1)+LARGE('Мл.д.тр.'!E24:H24,2)+LARGE('Мл.д.тр.'!E24:H24,3)</f>
        <v>49.8</v>
      </c>
    </row>
    <row r="25" spans="1:9" ht="12.75" customHeight="1">
      <c r="A25" s="19">
        <v>19</v>
      </c>
      <c r="B25" s="55" t="s">
        <v>185</v>
      </c>
      <c r="C25" s="56" t="s">
        <v>22</v>
      </c>
      <c r="D25" s="19">
        <v>2004</v>
      </c>
      <c r="E25" s="24">
        <v>37</v>
      </c>
      <c r="F25" s="51">
        <v>0</v>
      </c>
      <c r="G25" s="22">
        <v>9.5</v>
      </c>
      <c r="H25" s="22">
        <v>0</v>
      </c>
      <c r="I25" s="26">
        <f>LARGE('Мл.д.тр.'!E25:H25,1)+LARGE('Мл.д.тр.'!E25:H25,2)+LARGE('Мл.д.тр.'!E25:H25,3)</f>
        <v>46.5</v>
      </c>
    </row>
    <row r="26" spans="1:9" ht="12.75" customHeight="1">
      <c r="A26" s="19">
        <v>20</v>
      </c>
      <c r="B26" s="57" t="s">
        <v>186</v>
      </c>
      <c r="C26" s="56" t="s">
        <v>180</v>
      </c>
      <c r="D26" s="19">
        <v>2005</v>
      </c>
      <c r="E26" s="51">
        <v>0</v>
      </c>
      <c r="F26" s="22">
        <v>0</v>
      </c>
      <c r="G26" s="22">
        <v>24</v>
      </c>
      <c r="H26" s="25">
        <v>14</v>
      </c>
      <c r="I26" s="26">
        <f>LARGE('Мл.д.тр.'!E26:H26,1)+LARGE('Мл.д.тр.'!E26:H26,2)+LARGE('Мл.д.тр.'!E26:H26,3)</f>
        <v>38</v>
      </c>
    </row>
    <row r="27" spans="1:9" ht="12.75" customHeight="1">
      <c r="A27" s="19">
        <v>21</v>
      </c>
      <c r="B27" s="36" t="s">
        <v>187</v>
      </c>
      <c r="C27" s="47" t="s">
        <v>158</v>
      </c>
      <c r="D27" s="19">
        <v>2005</v>
      </c>
      <c r="E27" s="51">
        <v>0</v>
      </c>
      <c r="F27" s="22">
        <v>11.2</v>
      </c>
      <c r="G27" s="22">
        <v>9.5</v>
      </c>
      <c r="H27" s="24">
        <v>8.5</v>
      </c>
      <c r="I27" s="26">
        <f>LARGE('Мл.д.тр.'!E27:H27,1)+LARGE('Мл.д.тр.'!E27:H27,2)+LARGE('Мл.д.тр.'!E27:H27,3)</f>
        <v>29.2</v>
      </c>
    </row>
    <row r="28" spans="1:9" ht="12.75" customHeight="1">
      <c r="A28" s="19">
        <v>22</v>
      </c>
      <c r="B28" s="48" t="s">
        <v>188</v>
      </c>
      <c r="C28" s="50" t="s">
        <v>60</v>
      </c>
      <c r="D28" s="19">
        <v>2004</v>
      </c>
      <c r="E28" s="24">
        <v>13</v>
      </c>
      <c r="F28" s="51">
        <v>0</v>
      </c>
      <c r="G28" s="22">
        <v>14</v>
      </c>
      <c r="H28" s="22">
        <v>0</v>
      </c>
      <c r="I28" s="26">
        <f>LARGE('Мл.д.тр.'!E28:H28,1)+LARGE('Мл.д.тр.'!E28:H28,2)+LARGE('Мл.д.тр.'!E28:H28,3)</f>
        <v>27</v>
      </c>
    </row>
    <row r="29" spans="1:9" ht="12.75" customHeight="1">
      <c r="A29" s="19">
        <v>23</v>
      </c>
      <c r="B29" s="48" t="s">
        <v>189</v>
      </c>
      <c r="C29" s="50" t="s">
        <v>123</v>
      </c>
      <c r="D29" s="19">
        <v>2005</v>
      </c>
      <c r="E29" s="51">
        <v>0</v>
      </c>
      <c r="F29" s="22">
        <v>16</v>
      </c>
      <c r="G29" s="22">
        <v>2</v>
      </c>
      <c r="H29" s="25">
        <v>7</v>
      </c>
      <c r="I29" s="26">
        <f>LARGE('Мл.д.тр.'!E29:H29,1)+LARGE('Мл.д.тр.'!E29:H29,2)+LARGE('Мл.д.тр.'!E29:H29,3)</f>
        <v>25</v>
      </c>
    </row>
    <row r="30" spans="1:9" ht="12.75" customHeight="1">
      <c r="A30" s="19">
        <v>24</v>
      </c>
      <c r="B30" s="48" t="s">
        <v>190</v>
      </c>
      <c r="C30" s="47" t="s">
        <v>123</v>
      </c>
      <c r="D30" s="19">
        <v>2005</v>
      </c>
      <c r="E30" s="51">
        <v>0</v>
      </c>
      <c r="F30" s="71">
        <v>0</v>
      </c>
      <c r="G30" s="51">
        <v>0</v>
      </c>
      <c r="H30" s="25">
        <v>18</v>
      </c>
      <c r="I30" s="26">
        <f>LARGE('Мл.д.тр.'!E30:H30,1)+LARGE('Мл.д.тр.'!E30:H30,2)+LARGE('Мл.д.тр.'!E30:H30,3)</f>
        <v>18</v>
      </c>
    </row>
    <row r="31" spans="1:9" ht="12.75" customHeight="1">
      <c r="A31" s="19">
        <v>25</v>
      </c>
      <c r="B31" s="36" t="s">
        <v>191</v>
      </c>
      <c r="C31" s="47" t="s">
        <v>24</v>
      </c>
      <c r="D31" s="19">
        <v>2005</v>
      </c>
      <c r="E31" s="51">
        <v>0</v>
      </c>
      <c r="F31" s="22">
        <v>17.6</v>
      </c>
      <c r="G31" s="22">
        <v>0</v>
      </c>
      <c r="H31" s="22">
        <v>0</v>
      </c>
      <c r="I31" s="26">
        <f>LARGE('Мл.д.тр.'!E31:H31,1)+LARGE('Мл.д.тр.'!E31:H31,2)+LARGE('Мл.д.тр.'!E31:H31,3)</f>
        <v>17.6</v>
      </c>
    </row>
    <row r="32" spans="1:9" ht="12.75" customHeight="1">
      <c r="A32" s="19">
        <v>26</v>
      </c>
      <c r="B32" s="48" t="s">
        <v>192</v>
      </c>
      <c r="C32" s="50" t="s">
        <v>193</v>
      </c>
      <c r="D32" s="19">
        <v>2004</v>
      </c>
      <c r="E32" s="51">
        <v>0</v>
      </c>
      <c r="F32" s="51">
        <v>0</v>
      </c>
      <c r="G32" s="22">
        <v>7</v>
      </c>
      <c r="H32" s="25">
        <v>10</v>
      </c>
      <c r="I32" s="26">
        <f>LARGE('Мл.д.тр.'!E32:H32,1)+LARGE('Мл.д.тр.'!E32:H32,2)+LARGE('Мл.д.тр.'!E32:H32,3)</f>
        <v>17</v>
      </c>
    </row>
    <row r="33" spans="1:9" ht="12.75" customHeight="1">
      <c r="A33" s="19">
        <v>27</v>
      </c>
      <c r="B33" s="48" t="s">
        <v>194</v>
      </c>
      <c r="C33" s="47" t="s">
        <v>123</v>
      </c>
      <c r="D33" s="19">
        <v>2005</v>
      </c>
      <c r="E33" s="51">
        <v>0</v>
      </c>
      <c r="F33" s="22">
        <v>4.4</v>
      </c>
      <c r="G33" s="22">
        <v>0</v>
      </c>
      <c r="H33" s="25">
        <v>12</v>
      </c>
      <c r="I33" s="26">
        <f>LARGE('Мл.д.тр.'!E33:H33,1)+LARGE('Мл.д.тр.'!E33:H33,2)+LARGE('Мл.д.тр.'!E33:H33,3)</f>
        <v>16.4</v>
      </c>
    </row>
    <row r="34" spans="1:9" ht="12.75" customHeight="1">
      <c r="A34" s="19">
        <v>28</v>
      </c>
      <c r="B34" s="36" t="s">
        <v>195</v>
      </c>
      <c r="C34" s="50" t="s">
        <v>196</v>
      </c>
      <c r="D34" s="19">
        <v>2004</v>
      </c>
      <c r="E34" s="51">
        <v>0</v>
      </c>
      <c r="F34" s="51">
        <v>0</v>
      </c>
      <c r="G34" s="22">
        <v>0</v>
      </c>
      <c r="H34" s="25">
        <v>16</v>
      </c>
      <c r="I34" s="26">
        <f>LARGE('Мл.д.тр.'!E34:H34,1)+LARGE('Мл.д.тр.'!E34:H34,2)+LARGE('Мл.д.тр.'!E34:H34,3)</f>
        <v>16</v>
      </c>
    </row>
    <row r="35" spans="1:9" ht="12.75" customHeight="1">
      <c r="A35" s="19">
        <v>28</v>
      </c>
      <c r="B35" s="48" t="s">
        <v>197</v>
      </c>
      <c r="C35" s="50" t="s">
        <v>99</v>
      </c>
      <c r="D35" s="19">
        <v>2004</v>
      </c>
      <c r="E35" s="51">
        <v>0</v>
      </c>
      <c r="F35" s="51">
        <v>0</v>
      </c>
      <c r="G35" s="22">
        <v>16</v>
      </c>
      <c r="H35" s="22">
        <v>0</v>
      </c>
      <c r="I35" s="26">
        <f>LARGE('Мл.д.тр.'!E35:H35,1)+LARGE('Мл.д.тр.'!E35:H35,2)+LARGE('Мл.д.тр.'!E35:H35,3)</f>
        <v>16</v>
      </c>
    </row>
    <row r="36" spans="1:9" ht="12.75" customHeight="1">
      <c r="A36" s="19">
        <v>30</v>
      </c>
      <c r="B36" s="36" t="s">
        <v>198</v>
      </c>
      <c r="C36" s="47" t="s">
        <v>196</v>
      </c>
      <c r="D36" s="19">
        <v>2005</v>
      </c>
      <c r="E36" s="51">
        <v>0</v>
      </c>
      <c r="F36" s="22">
        <v>12.8</v>
      </c>
      <c r="G36" s="22">
        <v>0</v>
      </c>
      <c r="H36" s="22">
        <v>0</v>
      </c>
      <c r="I36" s="26">
        <f>LARGE('Мл.д.тр.'!E36:H36,1)+LARGE('Мл.д.тр.'!E36:H36,2)+LARGE('Мл.д.тр.'!E36:H36,3)</f>
        <v>12.8</v>
      </c>
    </row>
    <row r="37" spans="1:9" ht="12.75" customHeight="1">
      <c r="A37" s="19">
        <v>31</v>
      </c>
      <c r="B37" s="48" t="s">
        <v>199</v>
      </c>
      <c r="C37" s="50" t="s">
        <v>99</v>
      </c>
      <c r="D37" s="19">
        <v>2004</v>
      </c>
      <c r="E37" s="51">
        <v>0</v>
      </c>
      <c r="F37" s="71">
        <v>0</v>
      </c>
      <c r="G37" s="22">
        <v>12</v>
      </c>
      <c r="H37" s="22">
        <v>0</v>
      </c>
      <c r="I37" s="26">
        <f>LARGE('Мл.д.тр.'!E37:H37,1)+LARGE('Мл.д.тр.'!E37:H37,2)+LARGE('Мл.д.тр.'!E37:H37,3)</f>
        <v>12</v>
      </c>
    </row>
    <row r="38" spans="1:9" ht="12.75" customHeight="1">
      <c r="A38" s="19">
        <v>32</v>
      </c>
      <c r="B38" s="48" t="s">
        <v>200</v>
      </c>
      <c r="C38" s="50" t="s">
        <v>26</v>
      </c>
      <c r="D38" s="19">
        <v>2004</v>
      </c>
      <c r="E38" s="24">
        <v>9</v>
      </c>
      <c r="F38" s="51">
        <v>0</v>
      </c>
      <c r="G38" s="22">
        <v>0</v>
      </c>
      <c r="H38" s="22">
        <v>0</v>
      </c>
      <c r="I38" s="26">
        <f>LARGE('Мл.д.тр.'!E38:H38,1)+LARGE('Мл.д.тр.'!E38:H38,2)+LARGE('Мл.д.тр.'!E38:H38,3)</f>
        <v>9</v>
      </c>
    </row>
    <row r="39" spans="1:9" ht="12.75" customHeight="1">
      <c r="A39" s="19">
        <v>33</v>
      </c>
      <c r="B39" s="48" t="s">
        <v>201</v>
      </c>
      <c r="C39" s="50" t="s">
        <v>83</v>
      </c>
      <c r="D39" s="19">
        <v>2005</v>
      </c>
      <c r="E39" s="51">
        <v>0</v>
      </c>
      <c r="F39" s="22">
        <v>4.4</v>
      </c>
      <c r="G39" s="22">
        <v>3.5</v>
      </c>
      <c r="H39" s="22">
        <v>0</v>
      </c>
      <c r="I39" s="26">
        <f>LARGE('Мл.д.тр.'!E39:H39,1)+LARGE('Мл.д.тр.'!E39:H39,2)+LARGE('Мл.д.тр.'!E39:H39,3)</f>
        <v>7.9</v>
      </c>
    </row>
    <row r="40" spans="1:9" ht="12.75" customHeight="1">
      <c r="A40" s="19">
        <v>34</v>
      </c>
      <c r="B40" s="48" t="s">
        <v>202</v>
      </c>
      <c r="C40" s="50" t="s">
        <v>105</v>
      </c>
      <c r="D40" s="19">
        <v>2005</v>
      </c>
      <c r="E40" s="51">
        <v>0</v>
      </c>
      <c r="F40" s="22">
        <v>0</v>
      </c>
      <c r="G40" s="22">
        <v>6</v>
      </c>
      <c r="H40" s="22">
        <v>0</v>
      </c>
      <c r="I40" s="26">
        <f>LARGE('Мл.д.тр.'!E40:H40,1)+LARGE('Мл.д.тр.'!E40:H40,2)+LARGE('Мл.д.тр.'!E40:H40,3)</f>
        <v>6</v>
      </c>
    </row>
    <row r="41" spans="1:9" ht="12.75" customHeight="1">
      <c r="A41" s="19">
        <v>34</v>
      </c>
      <c r="B41" s="48" t="s">
        <v>203</v>
      </c>
      <c r="C41" s="50" t="s">
        <v>105</v>
      </c>
      <c r="D41" s="19">
        <v>2004</v>
      </c>
      <c r="E41" s="51">
        <v>0</v>
      </c>
      <c r="F41" s="71">
        <v>0</v>
      </c>
      <c r="G41" s="51">
        <v>0</v>
      </c>
      <c r="H41" s="25">
        <v>6</v>
      </c>
      <c r="I41" s="26">
        <f>LARGE('Мл.д.тр.'!E41:H41,1)+LARGE('Мл.д.тр.'!E41:H41,2)+LARGE('Мл.д.тр.'!E41:H41,3)</f>
        <v>6</v>
      </c>
    </row>
    <row r="42" spans="1:9" ht="12.75" customHeight="1">
      <c r="A42" s="19">
        <v>36</v>
      </c>
      <c r="B42" s="57" t="s">
        <v>204</v>
      </c>
      <c r="C42" s="56" t="s">
        <v>123</v>
      </c>
      <c r="D42" s="19">
        <v>2004</v>
      </c>
      <c r="E42" s="51">
        <v>0</v>
      </c>
      <c r="F42" s="51">
        <v>0</v>
      </c>
      <c r="G42" s="22">
        <v>3.5</v>
      </c>
      <c r="H42" s="24">
        <v>1.5</v>
      </c>
      <c r="I42" s="26">
        <f>LARGE('Мл.д.тр.'!E42:H42,1)+LARGE('Мл.д.тр.'!E42:H42,2)+LARGE('Мл.д.тр.'!E42:H42,3)</f>
        <v>5</v>
      </c>
    </row>
    <row r="43" spans="1:9" ht="12.75" customHeight="1">
      <c r="A43" s="19">
        <v>36</v>
      </c>
      <c r="B43" s="48" t="s">
        <v>205</v>
      </c>
      <c r="C43" s="56" t="s">
        <v>112</v>
      </c>
      <c r="D43" s="19">
        <v>2005</v>
      </c>
      <c r="E43" s="51">
        <v>0</v>
      </c>
      <c r="F43" s="71">
        <v>0</v>
      </c>
      <c r="G43" s="22">
        <v>5</v>
      </c>
      <c r="H43" s="22">
        <v>0</v>
      </c>
      <c r="I43" s="26">
        <f>LARGE('Мл.д.тр.'!E43:H43,1)+LARGE('Мл.д.тр.'!E43:H43,2)+LARGE('Мл.д.тр.'!E43:H43,3)</f>
        <v>5</v>
      </c>
    </row>
    <row r="44" spans="1:9" ht="12.75" customHeight="1">
      <c r="A44" s="19">
        <v>38</v>
      </c>
      <c r="B44" s="48" t="s">
        <v>206</v>
      </c>
      <c r="C44" s="50" t="s">
        <v>207</v>
      </c>
      <c r="D44" s="19">
        <v>2005</v>
      </c>
      <c r="E44" s="51">
        <v>0</v>
      </c>
      <c r="F44" s="71">
        <v>0</v>
      </c>
      <c r="G44" s="51">
        <v>0</v>
      </c>
      <c r="H44" s="24">
        <v>4.5</v>
      </c>
      <c r="I44" s="26">
        <f>LARGE('Мл.д.тр.'!E44:H44,1)+LARGE('Мл.д.тр.'!E44:H44,2)+LARGE('Мл.д.тр.'!E44:H44,3)</f>
        <v>4.5</v>
      </c>
    </row>
    <row r="45" spans="1:9" ht="12.75" customHeight="1">
      <c r="A45" s="19">
        <v>39</v>
      </c>
      <c r="B45" s="55" t="s">
        <v>208</v>
      </c>
      <c r="C45" s="56" t="s">
        <v>26</v>
      </c>
      <c r="D45" s="19">
        <v>2004</v>
      </c>
      <c r="E45" s="24">
        <v>4</v>
      </c>
      <c r="F45" s="51">
        <v>0</v>
      </c>
      <c r="G45" s="22">
        <v>0</v>
      </c>
      <c r="H45" s="22">
        <v>0</v>
      </c>
      <c r="I45" s="26">
        <f>LARGE('Мл.д.тр.'!E45:H45,1)+LARGE('Мл.д.тр.'!E45:H45,2)+LARGE('Мл.д.тр.'!E45:H45,3)</f>
        <v>4</v>
      </c>
    </row>
    <row r="46" spans="1:9" ht="12.75" customHeight="1">
      <c r="A46" s="19">
        <v>40</v>
      </c>
      <c r="B46" s="48" t="s">
        <v>209</v>
      </c>
      <c r="C46" s="50" t="s">
        <v>22</v>
      </c>
      <c r="D46" s="19">
        <v>2005</v>
      </c>
      <c r="E46" s="51">
        <v>0</v>
      </c>
      <c r="F46" s="71">
        <v>0</v>
      </c>
      <c r="G46" s="51">
        <v>0</v>
      </c>
      <c r="H46" s="25">
        <v>3</v>
      </c>
      <c r="I46" s="26">
        <f>LARGE('Мл.д.тр.'!E46:H46,1)+LARGE('Мл.д.тр.'!E46:H46,2)+LARGE('Мл.д.тр.'!E46:H46,3)</f>
        <v>3</v>
      </c>
    </row>
    <row r="47" spans="1:9" ht="12.75" customHeight="1">
      <c r="A47" s="19">
        <v>41</v>
      </c>
      <c r="B47" s="36" t="s">
        <v>210</v>
      </c>
      <c r="C47" s="47" t="s">
        <v>166</v>
      </c>
      <c r="D47" s="19">
        <v>2005</v>
      </c>
      <c r="E47" s="51">
        <v>0</v>
      </c>
      <c r="F47" s="22">
        <v>2.8</v>
      </c>
      <c r="G47" s="22">
        <v>0</v>
      </c>
      <c r="H47" s="22">
        <v>0</v>
      </c>
      <c r="I47" s="26">
        <f>LARGE('Мл.д.тр.'!E47:H47,1)+LARGE('Мл.д.тр.'!E47:H47,2)+LARGE('Мл.д.тр.'!E47:H47,3)</f>
        <v>2.8</v>
      </c>
    </row>
    <row r="48" spans="1:9" ht="12.75" customHeight="1">
      <c r="A48" s="19">
        <v>42</v>
      </c>
      <c r="B48" s="48" t="s">
        <v>211</v>
      </c>
      <c r="C48" s="47" t="s">
        <v>123</v>
      </c>
      <c r="D48" s="19">
        <v>2004</v>
      </c>
      <c r="E48" s="51">
        <v>0</v>
      </c>
      <c r="F48" s="71">
        <v>0</v>
      </c>
      <c r="G48" s="51">
        <v>0</v>
      </c>
      <c r="H48" s="24">
        <v>1.5</v>
      </c>
      <c r="I48" s="26">
        <f>LARGE('Мл.д.тр.'!E48:H48,1)+LARGE('Мл.д.тр.'!E48:H48,2)+LARGE('Мл.д.тр.'!E48:H48,3)</f>
        <v>1.5</v>
      </c>
    </row>
    <row r="49" spans="1:9" ht="12.75" customHeight="1">
      <c r="A49" s="19">
        <v>43</v>
      </c>
      <c r="B49" s="48" t="s">
        <v>212</v>
      </c>
      <c r="C49" s="50" t="s">
        <v>213</v>
      </c>
      <c r="D49" s="19">
        <v>2004</v>
      </c>
      <c r="E49" s="51">
        <v>0</v>
      </c>
      <c r="F49" s="71">
        <v>0</v>
      </c>
      <c r="G49" s="22">
        <v>1</v>
      </c>
      <c r="H49" s="22">
        <v>0</v>
      </c>
      <c r="I49" s="26">
        <f>LARGE('Мл.д.тр.'!E49:H49,1)+LARGE('Мл.д.тр.'!E49:H49,2)+LARGE('Мл.д.тр.'!E49:H49,3)</f>
        <v>1</v>
      </c>
    </row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7.625" style="1" customWidth="1"/>
    <col min="3" max="3" width="16.75390625" style="1" customWidth="1"/>
    <col min="4" max="4" width="6.00390625" style="1" customWidth="1"/>
    <col min="5" max="6" width="9.125" style="1" customWidth="1"/>
    <col min="7" max="9" width="9.125" style="3" customWidth="1"/>
    <col min="10" max="10" width="11.50390625" style="3" customWidth="1"/>
    <col min="11" max="11" width="7.00390625" style="1" customWidth="1"/>
    <col min="12" max="16384" width="9.125" style="1" customWidth="1"/>
  </cols>
  <sheetData>
    <row r="1" spans="1:13" ht="16.5" customHeight="1">
      <c r="A1" s="4" t="s">
        <v>0</v>
      </c>
      <c r="D1" s="5"/>
      <c r="E1" s="2"/>
      <c r="F1" s="2"/>
      <c r="G1" s="2"/>
      <c r="I1" s="5"/>
      <c r="J1" s="5"/>
      <c r="K1" s="5"/>
      <c r="L1" s="5"/>
      <c r="M1" s="5"/>
    </row>
    <row r="2" ht="15.75" customHeight="1">
      <c r="A2" s="4"/>
    </row>
    <row r="3" ht="15" customHeight="1">
      <c r="A3" s="7" t="s">
        <v>214</v>
      </c>
    </row>
    <row r="4" spans="1:6" ht="12.75" customHeight="1">
      <c r="A4" s="9"/>
      <c r="B4" s="9"/>
      <c r="C4" s="9"/>
      <c r="D4" s="9"/>
      <c r="E4" s="9"/>
      <c r="F4" s="9"/>
    </row>
    <row r="5" spans="1:11" ht="34.5" customHeight="1">
      <c r="A5" s="12" t="s">
        <v>2</v>
      </c>
      <c r="B5" s="49" t="s">
        <v>3</v>
      </c>
      <c r="C5" s="49" t="s">
        <v>4</v>
      </c>
      <c r="D5" s="12" t="s">
        <v>5</v>
      </c>
      <c r="E5" s="14" t="s">
        <v>6</v>
      </c>
      <c r="F5" s="14" t="s">
        <v>8</v>
      </c>
      <c r="G5" s="15" t="s">
        <v>10</v>
      </c>
      <c r="H5" s="15" t="s">
        <v>163</v>
      </c>
      <c r="I5" s="15" t="s">
        <v>74</v>
      </c>
      <c r="J5" s="15" t="s">
        <v>64</v>
      </c>
      <c r="K5" s="12" t="s">
        <v>13</v>
      </c>
    </row>
    <row r="6" spans="1:11" ht="12" customHeight="1">
      <c r="A6" s="12"/>
      <c r="B6" s="49"/>
      <c r="C6" s="49"/>
      <c r="D6" s="12"/>
      <c r="E6" s="17" t="s">
        <v>75</v>
      </c>
      <c r="F6" s="18" t="s">
        <v>18</v>
      </c>
      <c r="G6" s="18" t="s">
        <v>18</v>
      </c>
      <c r="H6" s="18" t="s">
        <v>17</v>
      </c>
      <c r="I6" s="18" t="s">
        <v>18</v>
      </c>
      <c r="J6" s="18" t="s">
        <v>215</v>
      </c>
      <c r="K6" s="12"/>
    </row>
    <row r="7" spans="1:11" s="2" customFormat="1" ht="12.75" customHeight="1">
      <c r="A7" s="72">
        <v>1</v>
      </c>
      <c r="B7" s="36" t="s">
        <v>211</v>
      </c>
      <c r="C7" s="67" t="s">
        <v>123</v>
      </c>
      <c r="D7" s="72">
        <v>2004</v>
      </c>
      <c r="E7" s="28">
        <v>38.25</v>
      </c>
      <c r="F7" s="28">
        <v>31</v>
      </c>
      <c r="G7" s="22">
        <v>43</v>
      </c>
      <c r="H7" s="22">
        <v>0</v>
      </c>
      <c r="I7" s="22">
        <v>100</v>
      </c>
      <c r="J7" s="24">
        <v>93</v>
      </c>
      <c r="K7" s="26">
        <f>LARGE('Мл.д.ск.'!E7:F7,1)+LARGE('Мл.д.ск.'!G7:J7,1)+LARGE('Мл.д.ск.'!G7:J7,2)+LARGE('Мл.д.ск.'!G7:J7,3)</f>
        <v>274.25</v>
      </c>
    </row>
    <row r="8" spans="1:11" s="2" customFormat="1" ht="12.75" customHeight="1">
      <c r="A8" s="72">
        <v>2</v>
      </c>
      <c r="B8" s="36" t="s">
        <v>216</v>
      </c>
      <c r="C8" s="67" t="s">
        <v>123</v>
      </c>
      <c r="D8" s="72">
        <v>2005</v>
      </c>
      <c r="E8" s="28">
        <v>0</v>
      </c>
      <c r="F8" s="28">
        <v>0</v>
      </c>
      <c r="G8" s="22">
        <v>0</v>
      </c>
      <c r="H8" s="22">
        <v>100</v>
      </c>
      <c r="I8" s="22">
        <v>24</v>
      </c>
      <c r="J8" s="24">
        <v>74.4</v>
      </c>
      <c r="K8" s="26">
        <f>LARGE('Мл.д.ск.'!E8:F8,1)+LARGE('Мл.д.ск.'!G8:J8,1)+LARGE('Мл.д.ск.'!G8:J8,2)+LARGE('Мл.д.ск.'!G8:J8,3)</f>
        <v>198.4</v>
      </c>
    </row>
    <row r="9" spans="1:11" s="2" customFormat="1" ht="12.75" customHeight="1">
      <c r="A9" s="72">
        <v>3</v>
      </c>
      <c r="B9" s="64" t="s">
        <v>177</v>
      </c>
      <c r="C9" s="64" t="s">
        <v>58</v>
      </c>
      <c r="D9" s="68">
        <v>2004</v>
      </c>
      <c r="E9" s="28">
        <v>0</v>
      </c>
      <c r="F9" s="28">
        <v>0</v>
      </c>
      <c r="G9" s="22">
        <v>35.5</v>
      </c>
      <c r="H9" s="22">
        <v>0</v>
      </c>
      <c r="I9" s="22">
        <v>80</v>
      </c>
      <c r="J9" s="24">
        <v>60.45</v>
      </c>
      <c r="K9" s="26">
        <f>LARGE('Мл.д.ск.'!E9:F9,1)+LARGE('Мл.д.ск.'!G9:J9,1)+LARGE('Мл.д.ск.'!G9:J9,2)+LARGE('Мл.д.ск.'!G9:J9,3)</f>
        <v>175.95</v>
      </c>
    </row>
    <row r="10" spans="1:11" s="2" customFormat="1" ht="12.75" customHeight="1">
      <c r="A10" s="72">
        <v>4</v>
      </c>
      <c r="B10" s="73" t="s">
        <v>217</v>
      </c>
      <c r="C10" s="73" t="s">
        <v>123</v>
      </c>
      <c r="D10" s="74">
        <v>2005</v>
      </c>
      <c r="E10" s="28">
        <v>0</v>
      </c>
      <c r="F10" s="28">
        <v>0</v>
      </c>
      <c r="G10" s="22">
        <v>0</v>
      </c>
      <c r="H10" s="22">
        <v>51</v>
      </c>
      <c r="I10" s="22">
        <v>37</v>
      </c>
      <c r="J10" s="24">
        <v>47.43</v>
      </c>
      <c r="K10" s="26">
        <f>LARGE('Мл.д.ск.'!E10:F10,1)+LARGE('Мл.д.ск.'!G10:J10,1)+LARGE('Мл.д.ск.'!G10:J10,2)+LARGE('Мл.д.ск.'!G10:J10,3)</f>
        <v>135.43</v>
      </c>
    </row>
    <row r="11" spans="1:11" s="2" customFormat="1" ht="12.75" customHeight="1">
      <c r="A11" s="72">
        <v>5</v>
      </c>
      <c r="B11" s="52" t="s">
        <v>218</v>
      </c>
      <c r="C11" s="54" t="s">
        <v>24</v>
      </c>
      <c r="D11" s="72">
        <v>2004</v>
      </c>
      <c r="E11" s="28">
        <v>0</v>
      </c>
      <c r="F11" s="28">
        <v>0</v>
      </c>
      <c r="G11" s="22">
        <v>65</v>
      </c>
      <c r="H11" s="22">
        <v>0</v>
      </c>
      <c r="I11" s="22">
        <v>40</v>
      </c>
      <c r="J11" s="24">
        <v>20.46</v>
      </c>
      <c r="K11" s="26">
        <f>LARGE('Мл.д.ск.'!E11:F11,1)+LARGE('Мл.д.ск.'!G11:J11,1)+LARGE('Мл.д.ск.'!G11:J11,2)+LARGE('Мл.д.ск.'!G11:J11,3)</f>
        <v>125.46000000000001</v>
      </c>
    </row>
    <row r="12" spans="1:11" s="2" customFormat="1" ht="12.75" customHeight="1">
      <c r="A12" s="72">
        <v>6</v>
      </c>
      <c r="B12" s="36" t="s">
        <v>172</v>
      </c>
      <c r="C12" s="67" t="s">
        <v>24</v>
      </c>
      <c r="D12" s="72">
        <v>2005</v>
      </c>
      <c r="E12" s="28">
        <v>0</v>
      </c>
      <c r="F12" s="28">
        <v>0</v>
      </c>
      <c r="G12" s="22">
        <v>0</v>
      </c>
      <c r="H12" s="22">
        <v>55</v>
      </c>
      <c r="I12" s="22">
        <v>26</v>
      </c>
      <c r="J12" s="24">
        <v>43.71</v>
      </c>
      <c r="K12" s="26">
        <f>LARGE('Мл.д.ск.'!E12:F12,1)+LARGE('Мл.д.ск.'!G12:J12,1)+LARGE('Мл.д.ск.'!G12:J12,2)+LARGE('Мл.д.ск.'!G12:J12,3)</f>
        <v>124.71000000000001</v>
      </c>
    </row>
    <row r="13" spans="1:11" s="2" customFormat="1" ht="12.75" customHeight="1">
      <c r="A13" s="72">
        <v>7</v>
      </c>
      <c r="B13" s="52" t="s">
        <v>191</v>
      </c>
      <c r="C13" s="54" t="s">
        <v>24</v>
      </c>
      <c r="D13" s="72">
        <v>2005</v>
      </c>
      <c r="E13" s="28">
        <v>0</v>
      </c>
      <c r="F13" s="28">
        <v>0</v>
      </c>
      <c r="G13" s="22">
        <v>0</v>
      </c>
      <c r="H13" s="22">
        <v>65</v>
      </c>
      <c r="I13" s="22">
        <v>34</v>
      </c>
      <c r="J13" s="24">
        <v>24.18</v>
      </c>
      <c r="K13" s="26">
        <f>LARGE('Мл.д.ск.'!E13:F13,1)+LARGE('Мл.д.ск.'!G13:J13,1)+LARGE('Мл.д.ск.'!G13:J13,2)+LARGE('Мл.д.ск.'!G13:J13,3)</f>
        <v>123.18</v>
      </c>
    </row>
    <row r="14" spans="1:11" s="2" customFormat="1" ht="12.75" customHeight="1">
      <c r="A14" s="72">
        <v>8</v>
      </c>
      <c r="B14" s="73" t="s">
        <v>219</v>
      </c>
      <c r="C14" s="73" t="s">
        <v>220</v>
      </c>
      <c r="D14" s="74">
        <v>2005</v>
      </c>
      <c r="E14" s="28">
        <v>0</v>
      </c>
      <c r="F14" s="28">
        <v>0</v>
      </c>
      <c r="G14" s="22">
        <v>0</v>
      </c>
      <c r="H14" s="22">
        <v>34</v>
      </c>
      <c r="I14" s="22">
        <v>65</v>
      </c>
      <c r="J14" s="24">
        <v>14.88</v>
      </c>
      <c r="K14" s="26">
        <f>LARGE('Мл.д.ск.'!E14:F14,1)+LARGE('Мл.д.ск.'!G14:J14,1)+LARGE('Мл.д.ск.'!G14:J14,2)+LARGE('Мл.д.ск.'!G14:J14,3)</f>
        <v>113.88</v>
      </c>
    </row>
    <row r="15" spans="1:11" s="2" customFormat="1" ht="12.75" customHeight="1">
      <c r="A15" s="72">
        <v>9</v>
      </c>
      <c r="B15" s="64" t="s">
        <v>187</v>
      </c>
      <c r="C15" s="64" t="s">
        <v>158</v>
      </c>
      <c r="D15" s="68">
        <v>2005</v>
      </c>
      <c r="E15" s="28">
        <v>0</v>
      </c>
      <c r="F15" s="28">
        <v>0</v>
      </c>
      <c r="G15" s="22">
        <v>0</v>
      </c>
      <c r="H15" s="22">
        <v>43</v>
      </c>
      <c r="I15" s="22">
        <v>22</v>
      </c>
      <c r="J15" s="24">
        <v>39.99</v>
      </c>
      <c r="K15" s="26">
        <f>LARGE('Мл.д.ск.'!E15:F15,1)+LARGE('Мл.д.ск.'!G15:J15,1)+LARGE('Мл.д.ск.'!G15:J15,2)+LARGE('Мл.д.ск.'!G15:J15,3)</f>
        <v>104.99000000000001</v>
      </c>
    </row>
    <row r="16" spans="1:11" s="2" customFormat="1" ht="12.75" customHeight="1">
      <c r="A16" s="72">
        <v>10</v>
      </c>
      <c r="B16" s="64" t="s">
        <v>221</v>
      </c>
      <c r="C16" s="75" t="s">
        <v>60</v>
      </c>
      <c r="D16" s="68">
        <v>2005</v>
      </c>
      <c r="E16" s="28">
        <v>0</v>
      </c>
      <c r="F16" s="28">
        <v>0</v>
      </c>
      <c r="G16" s="22">
        <v>0</v>
      </c>
      <c r="H16" s="22">
        <v>40</v>
      </c>
      <c r="I16" s="22">
        <v>43</v>
      </c>
      <c r="J16" s="22">
        <v>0</v>
      </c>
      <c r="K16" s="26">
        <f>LARGE('Мл.д.ск.'!E16:F16,1)+LARGE('Мл.д.ск.'!G16:J16,1)+LARGE('Мл.д.ск.'!G16:J16,2)+LARGE('Мл.д.ск.'!G16:J16,3)</f>
        <v>83</v>
      </c>
    </row>
    <row r="17" spans="1:11" s="2" customFormat="1" ht="12.75" customHeight="1">
      <c r="A17" s="72">
        <v>11</v>
      </c>
      <c r="B17" s="36" t="s">
        <v>170</v>
      </c>
      <c r="C17" s="67" t="s">
        <v>99</v>
      </c>
      <c r="D17" s="72">
        <v>2005</v>
      </c>
      <c r="E17" s="28">
        <v>0</v>
      </c>
      <c r="F17" s="28">
        <v>0</v>
      </c>
      <c r="G17" s="22">
        <v>0</v>
      </c>
      <c r="H17" s="22">
        <v>37</v>
      </c>
      <c r="I17" s="22">
        <v>9</v>
      </c>
      <c r="J17" s="24">
        <v>31.62</v>
      </c>
      <c r="K17" s="26">
        <f>LARGE('Мл.д.ск.'!E17:F17,1)+LARGE('Мл.д.ск.'!G17:J17,1)+LARGE('Мл.д.ск.'!G17:J17,2)+LARGE('Мл.д.ск.'!G17:J17,3)</f>
        <v>77.62</v>
      </c>
    </row>
    <row r="18" spans="1:11" s="2" customFormat="1" ht="12.75" customHeight="1">
      <c r="A18" s="72">
        <v>12</v>
      </c>
      <c r="B18" s="52" t="s">
        <v>171</v>
      </c>
      <c r="C18" s="54" t="s">
        <v>20</v>
      </c>
      <c r="D18" s="72">
        <v>2004</v>
      </c>
      <c r="E18" s="28">
        <v>0</v>
      </c>
      <c r="F18" s="28">
        <v>0</v>
      </c>
      <c r="G18" s="22">
        <v>0</v>
      </c>
      <c r="H18" s="22">
        <v>0</v>
      </c>
      <c r="I18" s="22">
        <v>47</v>
      </c>
      <c r="J18" s="24">
        <v>18.6</v>
      </c>
      <c r="K18" s="26">
        <f>LARGE('Мл.д.ск.'!E18:F18,1)+LARGE('Мл.д.ск.'!G18:J18,1)+LARGE('Мл.д.ск.'!G18:J18,2)+LARGE('Мл.д.ск.'!G18:J18,3)</f>
        <v>65.6</v>
      </c>
    </row>
    <row r="19" spans="1:11" s="2" customFormat="1" ht="12.75" customHeight="1">
      <c r="A19" s="72">
        <v>13</v>
      </c>
      <c r="B19" s="52" t="s">
        <v>204</v>
      </c>
      <c r="C19" s="54" t="s">
        <v>123</v>
      </c>
      <c r="D19" s="72">
        <v>2004</v>
      </c>
      <c r="E19" s="28">
        <v>0</v>
      </c>
      <c r="F19" s="28">
        <v>0</v>
      </c>
      <c r="G19" s="22">
        <v>14</v>
      </c>
      <c r="H19" s="22">
        <v>0</v>
      </c>
      <c r="I19" s="22">
        <v>28</v>
      </c>
      <c r="J19" s="24">
        <v>22.32</v>
      </c>
      <c r="K19" s="26">
        <f>LARGE('Мл.д.ск.'!E19:F19,1)+LARGE('Мл.д.ск.'!G19:J19,1)+LARGE('Мл.д.ск.'!G19:J19,2)+LARGE('Мл.д.ск.'!G19:J19,3)</f>
        <v>64.32</v>
      </c>
    </row>
    <row r="20" spans="1:11" s="2" customFormat="1" ht="12.75" customHeight="1">
      <c r="A20" s="72">
        <v>14</v>
      </c>
      <c r="B20" s="52" t="s">
        <v>197</v>
      </c>
      <c r="C20" s="54" t="s">
        <v>99</v>
      </c>
      <c r="D20" s="72">
        <v>2004</v>
      </c>
      <c r="E20" s="28">
        <v>0</v>
      </c>
      <c r="F20" s="28">
        <v>0</v>
      </c>
      <c r="G20" s="22">
        <v>0</v>
      </c>
      <c r="H20" s="22">
        <v>0</v>
      </c>
      <c r="I20" s="22">
        <v>51</v>
      </c>
      <c r="J20" s="24">
        <v>13.02</v>
      </c>
      <c r="K20" s="26">
        <f>LARGE('Мл.д.ск.'!E20:F20,1)+LARGE('Мл.д.ск.'!G20:J20,1)+LARGE('Мл.д.ск.'!G20:J20,2)+LARGE('Мл.д.ск.'!G20:J20,3)</f>
        <v>64.02</v>
      </c>
    </row>
    <row r="21" spans="1:11" s="2" customFormat="1" ht="12.75" customHeight="1">
      <c r="A21" s="72">
        <v>15</v>
      </c>
      <c r="B21" s="36" t="s">
        <v>222</v>
      </c>
      <c r="C21" s="54" t="s">
        <v>129</v>
      </c>
      <c r="D21" s="68">
        <v>2005</v>
      </c>
      <c r="E21" s="28">
        <v>0</v>
      </c>
      <c r="F21" s="28">
        <v>0</v>
      </c>
      <c r="G21" s="22">
        <v>0</v>
      </c>
      <c r="H21" s="22">
        <v>8</v>
      </c>
      <c r="I21" s="22">
        <v>0</v>
      </c>
      <c r="J21" s="24">
        <v>51.15</v>
      </c>
      <c r="K21" s="26">
        <f>LARGE('Мл.д.ск.'!E21:F21,1)+LARGE('Мл.д.ск.'!G21:J21,1)+LARGE('Мл.д.ск.'!G21:J21,2)+LARGE('Мл.д.ск.'!G21:J21,3)</f>
        <v>59.15</v>
      </c>
    </row>
    <row r="22" spans="1:11" s="2" customFormat="1" ht="12.75" customHeight="1">
      <c r="A22" s="72">
        <v>16</v>
      </c>
      <c r="B22" s="33" t="s">
        <v>223</v>
      </c>
      <c r="C22" s="67" t="s">
        <v>60</v>
      </c>
      <c r="D22" s="68">
        <v>2004</v>
      </c>
      <c r="E22" s="22">
        <v>0</v>
      </c>
      <c r="F22" s="22">
        <v>0</v>
      </c>
      <c r="G22" s="22">
        <v>0</v>
      </c>
      <c r="H22" s="22">
        <v>0</v>
      </c>
      <c r="I22" s="22">
        <v>55</v>
      </c>
      <c r="J22" s="22">
        <v>0</v>
      </c>
      <c r="K22" s="26">
        <f>LARGE('Мл.д.ск.'!E22:F22,1)+LARGE('Мл.д.ск.'!G22:J22,1)+LARGE('Мл.д.ск.'!G22:J22,2)+LARGE('Мл.д.ск.'!G22:J22,3)</f>
        <v>55</v>
      </c>
    </row>
    <row r="23" spans="1:11" s="2" customFormat="1" ht="12.75" customHeight="1">
      <c r="A23" s="72">
        <v>17</v>
      </c>
      <c r="B23" s="73" t="s">
        <v>224</v>
      </c>
      <c r="C23" s="73" t="s">
        <v>225</v>
      </c>
      <c r="D23" s="74">
        <v>2005</v>
      </c>
      <c r="E23" s="28">
        <v>0</v>
      </c>
      <c r="F23" s="28">
        <v>0</v>
      </c>
      <c r="G23" s="22">
        <v>0</v>
      </c>
      <c r="H23" s="22">
        <v>22</v>
      </c>
      <c r="I23" s="22">
        <v>1</v>
      </c>
      <c r="J23" s="24">
        <v>28.83</v>
      </c>
      <c r="K23" s="26">
        <f>LARGE('Мл.д.ск.'!E23:F23,1)+LARGE('Мл.д.ск.'!G23:J23,1)+LARGE('Мл.д.ск.'!G23:J23,2)+LARGE('Мл.д.ск.'!G23:J23,3)</f>
        <v>51.83</v>
      </c>
    </row>
    <row r="24" spans="1:11" s="2" customFormat="1" ht="12.75" customHeight="1">
      <c r="A24" s="72">
        <v>18</v>
      </c>
      <c r="B24" s="73" t="s">
        <v>226</v>
      </c>
      <c r="C24" s="73" t="s">
        <v>123</v>
      </c>
      <c r="D24" s="74">
        <v>2005</v>
      </c>
      <c r="E24" s="28">
        <v>0</v>
      </c>
      <c r="F24" s="28">
        <v>0</v>
      </c>
      <c r="G24" s="22">
        <v>0</v>
      </c>
      <c r="H24" s="22">
        <v>16</v>
      </c>
      <c r="I24" s="22">
        <v>0</v>
      </c>
      <c r="J24" s="24">
        <v>34.41</v>
      </c>
      <c r="K24" s="26">
        <f>LARGE('Мл.д.ск.'!E24:F24,1)+LARGE('Мл.д.ск.'!G24:J24,1)+LARGE('Мл.д.ск.'!G24:J24,2)+LARGE('Мл.д.ск.'!G24:J24,3)</f>
        <v>50.41</v>
      </c>
    </row>
    <row r="25" spans="1:11" s="2" customFormat="1" ht="12.75" customHeight="1">
      <c r="A25" s="72">
        <v>19</v>
      </c>
      <c r="B25" s="64" t="s">
        <v>227</v>
      </c>
      <c r="C25" s="67" t="s">
        <v>145</v>
      </c>
      <c r="D25" s="68">
        <v>2004</v>
      </c>
      <c r="E25" s="28">
        <v>0</v>
      </c>
      <c r="F25" s="28">
        <v>0</v>
      </c>
      <c r="G25" s="22">
        <v>0</v>
      </c>
      <c r="H25" s="22">
        <v>0</v>
      </c>
      <c r="I25" s="22">
        <v>31</v>
      </c>
      <c r="J25" s="24">
        <v>16.74</v>
      </c>
      <c r="K25" s="26">
        <f>LARGE('Мл.д.ск.'!E25:F25,1)+LARGE('Мл.д.ск.'!G25:J25,1)+LARGE('Мл.д.ск.'!G25:J25,2)+LARGE('Мл.д.ск.'!G25:J25,3)</f>
        <v>47.739999999999995</v>
      </c>
    </row>
    <row r="26" spans="1:11" s="2" customFormat="1" ht="12.75" customHeight="1">
      <c r="A26" s="72">
        <v>19</v>
      </c>
      <c r="B26" s="36" t="s">
        <v>228</v>
      </c>
      <c r="C26" s="67" t="s">
        <v>145</v>
      </c>
      <c r="D26" s="68">
        <v>2005</v>
      </c>
      <c r="E26" s="28">
        <v>0</v>
      </c>
      <c r="F26" s="28">
        <v>0</v>
      </c>
      <c r="G26" s="22">
        <v>0</v>
      </c>
      <c r="H26" s="22">
        <v>31</v>
      </c>
      <c r="I26" s="22">
        <v>12</v>
      </c>
      <c r="J26" s="24">
        <v>4.65</v>
      </c>
      <c r="K26" s="26">
        <f>LARGE('Мл.д.ск.'!E26:F26,1)+LARGE('Мл.д.ск.'!G26:J26,1)+LARGE('Мл.д.ск.'!G26:J26,2)+LARGE('Мл.д.ск.'!G26:J26,3)</f>
        <v>47.65</v>
      </c>
    </row>
    <row r="27" spans="1:11" s="2" customFormat="1" ht="12.75" customHeight="1">
      <c r="A27" s="72">
        <v>21</v>
      </c>
      <c r="B27" s="64" t="s">
        <v>174</v>
      </c>
      <c r="C27" s="76" t="s">
        <v>58</v>
      </c>
      <c r="D27" s="68">
        <v>2004</v>
      </c>
      <c r="E27" s="28">
        <v>0</v>
      </c>
      <c r="F27" s="28">
        <v>0</v>
      </c>
      <c r="G27" s="22">
        <v>2</v>
      </c>
      <c r="H27" s="22">
        <v>0</v>
      </c>
      <c r="I27" s="22">
        <v>16</v>
      </c>
      <c r="J27" s="24">
        <v>26.04</v>
      </c>
      <c r="K27" s="26">
        <f>LARGE('Мл.д.ск.'!E27:F27,1)+LARGE('Мл.д.ск.'!G27:J27,1)+LARGE('Мл.д.ск.'!G27:J27,2)+LARGE('Мл.д.ск.'!G27:J27,3)</f>
        <v>44.04</v>
      </c>
    </row>
    <row r="28" spans="1:11" s="2" customFormat="1" ht="12.75" customHeight="1">
      <c r="A28" s="72">
        <v>22</v>
      </c>
      <c r="B28" s="36" t="s">
        <v>194</v>
      </c>
      <c r="C28" s="67" t="s">
        <v>123</v>
      </c>
      <c r="D28" s="68">
        <v>2005</v>
      </c>
      <c r="E28" s="28">
        <v>0</v>
      </c>
      <c r="F28" s="28">
        <v>0</v>
      </c>
      <c r="G28" s="22">
        <v>0</v>
      </c>
      <c r="H28" s="22">
        <v>28</v>
      </c>
      <c r="I28" s="22">
        <v>14</v>
      </c>
      <c r="J28" s="22">
        <v>0</v>
      </c>
      <c r="K28" s="26">
        <f>LARGE('Мл.д.ск.'!E28:F28,1)+LARGE('Мл.д.ск.'!G28:J28,1)+LARGE('Мл.д.ск.'!G28:J28,2)+LARGE('Мл.д.ск.'!G28:J28,3)</f>
        <v>42</v>
      </c>
    </row>
    <row r="29" spans="1:11" s="2" customFormat="1" ht="12.75" customHeight="1">
      <c r="A29" s="72">
        <v>23</v>
      </c>
      <c r="B29" s="36" t="s">
        <v>181</v>
      </c>
      <c r="C29" s="67" t="s">
        <v>182</v>
      </c>
      <c r="D29" s="72">
        <v>2004</v>
      </c>
      <c r="E29" s="28">
        <v>0</v>
      </c>
      <c r="F29" s="28">
        <v>0</v>
      </c>
      <c r="G29" s="22">
        <v>0</v>
      </c>
      <c r="H29" s="22">
        <v>0</v>
      </c>
      <c r="I29" s="22">
        <v>3</v>
      </c>
      <c r="J29" s="24">
        <v>37.2</v>
      </c>
      <c r="K29" s="26">
        <f>LARGE('Мл.д.ск.'!E29:F29,1)+LARGE('Мл.д.ск.'!G29:J29,1)+LARGE('Мл.д.ск.'!G29:J29,2)+LARGE('Мл.д.ск.'!G29:J29,3)</f>
        <v>40.2</v>
      </c>
    </row>
    <row r="30" spans="1:11" s="2" customFormat="1" ht="12.75" customHeight="1">
      <c r="A30" s="72">
        <v>24</v>
      </c>
      <c r="B30" s="36" t="s">
        <v>188</v>
      </c>
      <c r="C30" s="75" t="s">
        <v>60</v>
      </c>
      <c r="D30" s="72">
        <v>2004</v>
      </c>
      <c r="E30" s="28">
        <v>0</v>
      </c>
      <c r="F30" s="28">
        <v>0</v>
      </c>
      <c r="G30" s="22">
        <v>18</v>
      </c>
      <c r="H30" s="22">
        <v>0</v>
      </c>
      <c r="I30" s="22">
        <v>18</v>
      </c>
      <c r="J30" s="22">
        <v>0</v>
      </c>
      <c r="K30" s="26">
        <f>LARGE('Мл.д.ск.'!E30:F30,1)+LARGE('Мл.д.ск.'!G30:J30,1)+LARGE('Мл.д.ск.'!G30:J30,2)+LARGE('Мл.д.ск.'!G30:J30,3)</f>
        <v>36</v>
      </c>
    </row>
    <row r="31" spans="1:11" s="2" customFormat="1" ht="12.75" customHeight="1">
      <c r="A31" s="72">
        <v>25</v>
      </c>
      <c r="B31" s="36" t="s">
        <v>229</v>
      </c>
      <c r="C31" s="54" t="s">
        <v>99</v>
      </c>
      <c r="D31" s="68">
        <v>2005</v>
      </c>
      <c r="E31" s="28">
        <v>0</v>
      </c>
      <c r="F31" s="28">
        <v>0</v>
      </c>
      <c r="G31" s="22">
        <v>0</v>
      </c>
      <c r="H31" s="22">
        <v>20</v>
      </c>
      <c r="I31" s="22">
        <v>0</v>
      </c>
      <c r="J31" s="24">
        <v>2.79</v>
      </c>
      <c r="K31" s="26">
        <f>LARGE('Мл.д.ск.'!E31:F31,1)+LARGE('Мл.д.ск.'!G31:J31,1)+LARGE('Мл.д.ск.'!G31:J31,2)+LARGE('Мл.д.ск.'!G31:J31,3)</f>
        <v>22.79</v>
      </c>
    </row>
    <row r="32" spans="1:11" s="2" customFormat="1" ht="12.75" customHeight="1">
      <c r="A32" s="72">
        <v>26</v>
      </c>
      <c r="B32" s="36" t="s">
        <v>168</v>
      </c>
      <c r="C32" s="67" t="s">
        <v>58</v>
      </c>
      <c r="D32" s="72">
        <v>2005</v>
      </c>
      <c r="E32" s="28">
        <v>0</v>
      </c>
      <c r="F32" s="28">
        <v>0</v>
      </c>
      <c r="G32" s="22">
        <v>0</v>
      </c>
      <c r="H32" s="22">
        <v>12</v>
      </c>
      <c r="I32" s="22">
        <v>0</v>
      </c>
      <c r="J32" s="24">
        <v>8.37</v>
      </c>
      <c r="K32" s="26">
        <f>LARGE('Мл.д.ск.'!E32:F32,1)+LARGE('Мл.д.ск.'!G32:J32,1)+LARGE('Мл.д.ск.'!G32:J32,2)+LARGE('Мл.д.ск.'!G32:J32,3)</f>
        <v>20.369999999999997</v>
      </c>
    </row>
    <row r="33" spans="1:11" s="2" customFormat="1" ht="12.75" customHeight="1">
      <c r="A33" s="72">
        <v>27</v>
      </c>
      <c r="B33" s="33" t="s">
        <v>185</v>
      </c>
      <c r="C33" s="67" t="s">
        <v>145</v>
      </c>
      <c r="D33" s="68">
        <v>2004</v>
      </c>
      <c r="E33" s="22">
        <v>0</v>
      </c>
      <c r="F33" s="22">
        <v>0</v>
      </c>
      <c r="G33" s="22">
        <v>0</v>
      </c>
      <c r="H33" s="22">
        <v>0</v>
      </c>
      <c r="I33" s="22">
        <v>20</v>
      </c>
      <c r="J33" s="22">
        <v>0</v>
      </c>
      <c r="K33" s="26">
        <f>LARGE('Мл.д.ск.'!E33:F33,1)+LARGE('Мл.д.ск.'!G33:J33,1)+LARGE('Мл.д.ск.'!G33:J33,2)+LARGE('Мл.д.ск.'!G33:J33,3)</f>
        <v>20</v>
      </c>
    </row>
    <row r="34" spans="1:11" s="2" customFormat="1" ht="12.75" customHeight="1">
      <c r="A34" s="72">
        <v>28</v>
      </c>
      <c r="B34" s="36" t="s">
        <v>230</v>
      </c>
      <c r="C34" s="67" t="s">
        <v>51</v>
      </c>
      <c r="D34" s="68">
        <v>2005</v>
      </c>
      <c r="E34" s="28">
        <v>0</v>
      </c>
      <c r="F34" s="28">
        <v>0</v>
      </c>
      <c r="G34" s="22">
        <v>0</v>
      </c>
      <c r="H34" s="22">
        <v>14</v>
      </c>
      <c r="I34" s="22">
        <v>2</v>
      </c>
      <c r="J34" s="22">
        <v>0</v>
      </c>
      <c r="K34" s="26">
        <f>LARGE('Мл.д.ск.'!E34:F34,1)+LARGE('Мл.д.ск.'!G34:J34,1)+LARGE('Мл.д.ск.'!G34:J34,2)+LARGE('Мл.д.ск.'!G34:J34,3)</f>
        <v>16</v>
      </c>
    </row>
    <row r="35" spans="1:11" s="2" customFormat="1" ht="12.75" customHeight="1">
      <c r="A35" s="72">
        <v>29</v>
      </c>
      <c r="B35" s="52" t="s">
        <v>231</v>
      </c>
      <c r="C35" s="54" t="s">
        <v>51</v>
      </c>
      <c r="D35" s="72">
        <v>2004</v>
      </c>
      <c r="E35" s="28">
        <v>0</v>
      </c>
      <c r="F35" s="28">
        <v>0</v>
      </c>
      <c r="G35" s="22">
        <v>6</v>
      </c>
      <c r="H35" s="22">
        <v>0</v>
      </c>
      <c r="I35" s="22">
        <v>0</v>
      </c>
      <c r="J35" s="24">
        <v>9.3</v>
      </c>
      <c r="K35" s="26">
        <f>LARGE('Мл.д.ск.'!E35:F35,1)+LARGE('Мл.д.ск.'!G35:J35,1)+LARGE('Мл.д.ск.'!G35:J35,2)+LARGE('Мл.д.ск.'!G35:J35,3)</f>
        <v>15.3</v>
      </c>
    </row>
    <row r="36" spans="1:11" s="2" customFormat="1" ht="12.75" customHeight="1">
      <c r="A36" s="72">
        <v>30</v>
      </c>
      <c r="B36" s="52" t="s">
        <v>232</v>
      </c>
      <c r="C36" s="75" t="s">
        <v>127</v>
      </c>
      <c r="D36" s="72">
        <v>2004</v>
      </c>
      <c r="E36" s="28">
        <v>0</v>
      </c>
      <c r="F36" s="28">
        <v>0</v>
      </c>
      <c r="G36" s="22">
        <v>7</v>
      </c>
      <c r="H36" s="22">
        <v>0</v>
      </c>
      <c r="I36" s="22">
        <v>7</v>
      </c>
      <c r="J36" s="22">
        <v>0</v>
      </c>
      <c r="K36" s="26">
        <f>LARGE('Мл.д.ск.'!E36:F36,1)+LARGE('Мл.д.ск.'!G36:J36,1)+LARGE('Мл.д.ск.'!G36:J36,2)+LARGE('Мл.д.ск.'!G36:J36,3)</f>
        <v>14</v>
      </c>
    </row>
    <row r="37" spans="1:11" s="2" customFormat="1" ht="12.75" customHeight="1">
      <c r="A37" s="72">
        <v>31</v>
      </c>
      <c r="B37" s="36" t="s">
        <v>183</v>
      </c>
      <c r="C37" s="54" t="s">
        <v>99</v>
      </c>
      <c r="D37" s="68">
        <v>2005</v>
      </c>
      <c r="E37" s="28">
        <v>0</v>
      </c>
      <c r="F37" s="28">
        <v>0</v>
      </c>
      <c r="G37" s="22">
        <v>0</v>
      </c>
      <c r="H37" s="22">
        <v>0</v>
      </c>
      <c r="I37" s="22">
        <v>6</v>
      </c>
      <c r="J37" s="24">
        <v>7.44</v>
      </c>
      <c r="K37" s="26">
        <f>LARGE('Мл.д.ск.'!E37:F37,1)+LARGE('Мл.д.ск.'!G37:J37,1)+LARGE('Мл.д.ск.'!G37:J37,2)+LARGE('Мл.д.ск.'!G37:J37,3)</f>
        <v>13.440000000000001</v>
      </c>
    </row>
    <row r="38" spans="1:11" s="2" customFormat="1" ht="12.75" customHeight="1">
      <c r="A38" s="72">
        <v>32</v>
      </c>
      <c r="B38" s="36" t="s">
        <v>233</v>
      </c>
      <c r="C38" s="67" t="s">
        <v>51</v>
      </c>
      <c r="D38" s="72">
        <v>2004</v>
      </c>
      <c r="E38" s="28">
        <v>0</v>
      </c>
      <c r="F38" s="28">
        <v>0</v>
      </c>
      <c r="G38" s="22">
        <v>4</v>
      </c>
      <c r="H38" s="22">
        <v>0</v>
      </c>
      <c r="I38" s="22">
        <v>8</v>
      </c>
      <c r="J38" s="22">
        <v>0</v>
      </c>
      <c r="K38" s="26">
        <f>LARGE('Мл.д.ск.'!E38:F38,1)+LARGE('Мл.д.ск.'!G38:J38,1)+LARGE('Мл.д.ск.'!G38:J38,2)+LARGE('Мл.д.ск.'!G38:J38,3)</f>
        <v>12</v>
      </c>
    </row>
    <row r="39" spans="1:11" s="2" customFormat="1" ht="12.75" customHeight="1">
      <c r="A39" s="72">
        <v>33</v>
      </c>
      <c r="B39" s="64" t="s">
        <v>234</v>
      </c>
      <c r="C39" s="64" t="s">
        <v>24</v>
      </c>
      <c r="D39" s="68">
        <v>2005</v>
      </c>
      <c r="E39" s="28">
        <v>0</v>
      </c>
      <c r="F39" s="28">
        <v>0</v>
      </c>
      <c r="G39" s="22">
        <v>0</v>
      </c>
      <c r="H39" s="22">
        <v>0</v>
      </c>
      <c r="I39" s="22">
        <v>0</v>
      </c>
      <c r="J39" s="24">
        <v>11.16</v>
      </c>
      <c r="K39" s="26">
        <f>LARGE('Мл.д.ск.'!E39:F39,1)+LARGE('Мл.д.ск.'!G39:J39,1)+LARGE('Мл.д.ск.'!G39:J39,2)+LARGE('Мл.д.ск.'!G39:J39,3)</f>
        <v>11.16</v>
      </c>
    </row>
    <row r="40" spans="1:11" s="2" customFormat="1" ht="12.75" customHeight="1">
      <c r="A40" s="72">
        <v>34</v>
      </c>
      <c r="B40" s="73" t="s">
        <v>235</v>
      </c>
      <c r="C40" s="73" t="s">
        <v>236</v>
      </c>
      <c r="D40" s="74">
        <v>2005</v>
      </c>
      <c r="E40" s="28">
        <v>0</v>
      </c>
      <c r="F40" s="28">
        <v>0</v>
      </c>
      <c r="G40" s="22">
        <v>0</v>
      </c>
      <c r="H40" s="22">
        <v>10</v>
      </c>
      <c r="I40" s="22">
        <v>0</v>
      </c>
      <c r="J40" s="22">
        <v>0</v>
      </c>
      <c r="K40" s="26">
        <f>LARGE('Мл.д.ск.'!E40:F40,1)+LARGE('Мл.д.ск.'!G40:J40,1)+LARGE('Мл.д.ск.'!G40:J40,2)+LARGE('Мл.д.ск.'!G40:J40,3)</f>
        <v>10</v>
      </c>
    </row>
    <row r="41" spans="1:11" s="2" customFormat="1" ht="12.75" customHeight="1">
      <c r="A41" s="72">
        <v>34</v>
      </c>
      <c r="B41" s="33" t="s">
        <v>199</v>
      </c>
      <c r="C41" s="67" t="s">
        <v>99</v>
      </c>
      <c r="D41" s="68">
        <v>2004</v>
      </c>
      <c r="E41" s="22">
        <v>0</v>
      </c>
      <c r="F41" s="22">
        <v>0</v>
      </c>
      <c r="G41" s="22">
        <v>0</v>
      </c>
      <c r="H41" s="22">
        <v>0</v>
      </c>
      <c r="I41" s="22">
        <v>10</v>
      </c>
      <c r="J41" s="22">
        <v>0</v>
      </c>
      <c r="K41" s="26">
        <f>LARGE('Мл.д.ск.'!E41:F41,1)+LARGE('Мл.д.ск.'!G41:J41,1)+LARGE('Мл.д.ск.'!G41:J41,2)+LARGE('Мл.д.ск.'!G41:J41,3)</f>
        <v>10</v>
      </c>
    </row>
    <row r="42" spans="1:11" s="2" customFormat="1" ht="12.75" customHeight="1">
      <c r="A42" s="72">
        <v>36</v>
      </c>
      <c r="B42" s="64" t="s">
        <v>202</v>
      </c>
      <c r="C42" s="67" t="s">
        <v>237</v>
      </c>
      <c r="D42" s="68">
        <v>2005</v>
      </c>
      <c r="E42" s="28">
        <v>0</v>
      </c>
      <c r="F42" s="28">
        <v>0</v>
      </c>
      <c r="G42" s="22">
        <v>0</v>
      </c>
      <c r="H42" s="22">
        <v>9</v>
      </c>
      <c r="I42" s="22">
        <v>0</v>
      </c>
      <c r="J42" s="22">
        <v>0</v>
      </c>
      <c r="K42" s="26">
        <f>LARGE('Мл.д.ск.'!E42:F42,1)+LARGE('Мл.д.ск.'!G42:J42,1)+LARGE('Мл.д.ск.'!G42:J42,2)+LARGE('Мл.д.ск.'!G42:J42,3)</f>
        <v>9</v>
      </c>
    </row>
    <row r="43" spans="1:11" s="2" customFormat="1" ht="12.75" customHeight="1">
      <c r="A43" s="72">
        <v>36</v>
      </c>
      <c r="B43" s="64" t="s">
        <v>238</v>
      </c>
      <c r="C43" s="67" t="s">
        <v>123</v>
      </c>
      <c r="D43" s="68">
        <v>2004</v>
      </c>
      <c r="E43" s="28">
        <v>0</v>
      </c>
      <c r="F43" s="28">
        <v>0</v>
      </c>
      <c r="G43" s="22">
        <v>9</v>
      </c>
      <c r="H43" s="22">
        <v>0</v>
      </c>
      <c r="I43" s="22">
        <v>0</v>
      </c>
      <c r="J43" s="22">
        <v>0</v>
      </c>
      <c r="K43" s="26">
        <f>LARGE('Мл.д.ск.'!E43:F43,1)+LARGE('Мл.д.ск.'!G43:J43,1)+LARGE('Мл.д.ск.'!G43:J43,2)+LARGE('Мл.д.ск.'!G43:J43,3)</f>
        <v>9</v>
      </c>
    </row>
    <row r="44" spans="1:11" s="2" customFormat="1" ht="12.75" customHeight="1">
      <c r="A44" s="72">
        <v>38</v>
      </c>
      <c r="B44" s="33" t="s">
        <v>175</v>
      </c>
      <c r="C44" s="67" t="s">
        <v>58</v>
      </c>
      <c r="D44" s="68">
        <v>2004</v>
      </c>
      <c r="E44" s="22">
        <v>0</v>
      </c>
      <c r="F44" s="22">
        <v>0</v>
      </c>
      <c r="G44" s="22">
        <v>0</v>
      </c>
      <c r="H44" s="22">
        <v>0</v>
      </c>
      <c r="I44" s="22">
        <v>5</v>
      </c>
      <c r="J44" s="24">
        <v>1.86</v>
      </c>
      <c r="K44" s="26">
        <f>LARGE('Мл.д.ск.'!E44:F44,1)+LARGE('Мл.д.ск.'!G44:J44,1)+LARGE('Мл.д.ск.'!G44:J44,2)+LARGE('Мл.д.ск.'!G44:J44,3)</f>
        <v>6.86</v>
      </c>
    </row>
    <row r="45" spans="1:11" s="2" customFormat="1" ht="12.75" customHeight="1">
      <c r="A45" s="72">
        <v>39</v>
      </c>
      <c r="B45" s="33" t="s">
        <v>179</v>
      </c>
      <c r="C45" s="67" t="s">
        <v>180</v>
      </c>
      <c r="D45" s="68">
        <v>2004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4">
        <v>6.51</v>
      </c>
      <c r="K45" s="26">
        <f>LARGE('Мл.д.ск.'!E45:F45,1)+LARGE('Мл.д.ск.'!G45:J45,1)+LARGE('Мл.д.ск.'!G45:J45,2)+LARGE('Мл.д.ск.'!G45:J45,3)</f>
        <v>6.51</v>
      </c>
    </row>
    <row r="46" spans="1:11" s="2" customFormat="1" ht="12.75" customHeight="1">
      <c r="A46" s="72">
        <v>40</v>
      </c>
      <c r="B46" s="33" t="s">
        <v>239</v>
      </c>
      <c r="C46" s="64" t="s">
        <v>58</v>
      </c>
      <c r="D46" s="74">
        <v>2005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4">
        <v>5.58</v>
      </c>
      <c r="K46" s="26">
        <f>LARGE('Мл.д.ск.'!E46:F46,1)+LARGE('Мл.д.ск.'!G46:J46,1)+LARGE('Мл.д.ск.'!G46:J46,2)+LARGE('Мл.д.ск.'!G46:J46,3)</f>
        <v>5.58</v>
      </c>
    </row>
    <row r="47" spans="1:11" s="2" customFormat="1" ht="12.75" customHeight="1">
      <c r="A47" s="72">
        <v>41</v>
      </c>
      <c r="B47" s="73" t="s">
        <v>240</v>
      </c>
      <c r="C47" s="73" t="s">
        <v>241</v>
      </c>
      <c r="D47" s="74">
        <v>2005</v>
      </c>
      <c r="E47" s="28">
        <v>0</v>
      </c>
      <c r="F47" s="28">
        <v>0</v>
      </c>
      <c r="G47" s="22">
        <v>0</v>
      </c>
      <c r="H47" s="22">
        <v>4</v>
      </c>
      <c r="I47" s="22">
        <v>0</v>
      </c>
      <c r="J47" s="22">
        <v>0</v>
      </c>
      <c r="K47" s="26">
        <f>LARGE('Мл.д.ск.'!E47:F47,1)+LARGE('Мл.д.ск.'!G47:J47,1)+LARGE('Мл.д.ск.'!G47:J47,2)+LARGE('Мл.д.ск.'!G47:J47,3)</f>
        <v>4</v>
      </c>
    </row>
    <row r="48" spans="1:11" s="2" customFormat="1" ht="12.75" customHeight="1">
      <c r="A48" s="72">
        <v>41</v>
      </c>
      <c r="B48" s="33" t="s">
        <v>242</v>
      </c>
      <c r="C48" s="67" t="s">
        <v>112</v>
      </c>
      <c r="D48" s="68">
        <v>2004</v>
      </c>
      <c r="E48" s="22">
        <v>0</v>
      </c>
      <c r="F48" s="22">
        <v>0</v>
      </c>
      <c r="G48" s="22">
        <v>0</v>
      </c>
      <c r="H48" s="22">
        <v>0</v>
      </c>
      <c r="I48" s="22">
        <v>4</v>
      </c>
      <c r="J48" s="22">
        <v>0</v>
      </c>
      <c r="K48" s="26">
        <f>LARGE('Мл.д.ск.'!E48:F48,1)+LARGE('Мл.д.ск.'!G48:J48,1)+LARGE('Мл.д.ск.'!G48:J48,2)+LARGE('Мл.д.ск.'!G48:J48,3)</f>
        <v>4</v>
      </c>
    </row>
    <row r="49" spans="1:11" s="2" customFormat="1" ht="12.75" customHeight="1">
      <c r="A49" s="72">
        <v>43</v>
      </c>
      <c r="B49" s="64" t="s">
        <v>167</v>
      </c>
      <c r="C49" s="64" t="s">
        <v>58</v>
      </c>
      <c r="D49" s="68">
        <v>2004</v>
      </c>
      <c r="E49" s="28">
        <v>0</v>
      </c>
      <c r="F49" s="28">
        <v>0</v>
      </c>
      <c r="G49" s="22">
        <v>0</v>
      </c>
      <c r="H49" s="22">
        <v>0</v>
      </c>
      <c r="I49" s="22">
        <v>0</v>
      </c>
      <c r="J49" s="24">
        <v>3.72</v>
      </c>
      <c r="K49" s="26">
        <f>LARGE('Мл.д.ск.'!E49:F49,1)+LARGE('Мл.д.ск.'!G49:J49,1)+LARGE('Мл.д.ск.'!G49:J49,2)+LARGE('Мл.д.ск.'!G49:J49,3)</f>
        <v>3.72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8.625" style="37" customWidth="1"/>
    <col min="6" max="6" width="9.75390625" style="37" customWidth="1"/>
    <col min="7" max="7" width="10.25390625" style="37" customWidth="1"/>
    <col min="8" max="8" width="6.75390625" style="1" customWidth="1"/>
    <col min="9" max="16384" width="9.125" style="1" customWidth="1"/>
  </cols>
  <sheetData>
    <row r="1" spans="1:13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  <c r="M1" s="5"/>
    </row>
    <row r="2" spans="1:8" ht="12.75" customHeight="1">
      <c r="A2" s="4"/>
      <c r="H2" s="37"/>
    </row>
    <row r="3" spans="1:8" ht="12.75" customHeight="1">
      <c r="A3" s="7" t="s">
        <v>243</v>
      </c>
      <c r="H3" s="37"/>
    </row>
    <row r="4" ht="12.75" customHeight="1">
      <c r="H4" s="37"/>
    </row>
    <row r="5" spans="1:8" ht="34.5" customHeight="1">
      <c r="A5" s="12" t="s">
        <v>2</v>
      </c>
      <c r="B5" s="49" t="s">
        <v>3</v>
      </c>
      <c r="C5" s="49" t="s">
        <v>4</v>
      </c>
      <c r="D5" s="12" t="s">
        <v>5</v>
      </c>
      <c r="E5" s="15" t="s">
        <v>163</v>
      </c>
      <c r="F5" s="15" t="s">
        <v>74</v>
      </c>
      <c r="G5" s="15" t="s">
        <v>12</v>
      </c>
      <c r="H5" s="12" t="s">
        <v>13</v>
      </c>
    </row>
    <row r="6" spans="1:8" ht="12.75" customHeight="1">
      <c r="A6" s="12"/>
      <c r="B6" s="49"/>
      <c r="C6" s="49"/>
      <c r="D6" s="12"/>
      <c r="E6" s="18" t="s">
        <v>18</v>
      </c>
      <c r="F6" s="18" t="s">
        <v>244</v>
      </c>
      <c r="G6" s="18" t="s">
        <v>18</v>
      </c>
      <c r="H6" s="12"/>
    </row>
    <row r="7" spans="1:8" ht="12.75" customHeight="1">
      <c r="A7" s="19">
        <v>1</v>
      </c>
      <c r="B7" s="63" t="s">
        <v>245</v>
      </c>
      <c r="C7" s="54" t="s">
        <v>99</v>
      </c>
      <c r="D7" s="19">
        <v>2006</v>
      </c>
      <c r="E7" s="22">
        <v>80</v>
      </c>
      <c r="F7" s="22">
        <v>92</v>
      </c>
      <c r="G7" s="25">
        <v>100</v>
      </c>
      <c r="H7" s="26">
        <f>LARGE('Подр.д.тр.'!E7:G7,1)+LARGE('Подр.д.тр.'!E7:G7,2)+LARGE('Подр.д.тр.'!E7:G7,3)</f>
        <v>272</v>
      </c>
    </row>
    <row r="8" spans="1:8" ht="12.75" customHeight="1">
      <c r="A8" s="19">
        <v>2</v>
      </c>
      <c r="B8" s="48" t="s">
        <v>246</v>
      </c>
      <c r="C8" s="50" t="s">
        <v>213</v>
      </c>
      <c r="D8" s="19">
        <v>2006</v>
      </c>
      <c r="E8" s="22">
        <v>51</v>
      </c>
      <c r="F8" s="22">
        <v>73.6</v>
      </c>
      <c r="G8" s="25">
        <v>55</v>
      </c>
      <c r="H8" s="26">
        <f>LARGE('Подр.д.тр.'!E8:G8,1)+LARGE('Подр.д.тр.'!E8:G8,2)+LARGE('Подр.д.тр.'!E8:G8,3)</f>
        <v>179.6</v>
      </c>
    </row>
    <row r="9" spans="1:8" ht="12.75" customHeight="1">
      <c r="A9" s="19">
        <v>3</v>
      </c>
      <c r="B9" s="63" t="s">
        <v>247</v>
      </c>
      <c r="C9" s="35" t="s">
        <v>58</v>
      </c>
      <c r="D9" s="19">
        <v>2006</v>
      </c>
      <c r="E9" s="22">
        <v>40</v>
      </c>
      <c r="F9" s="22">
        <v>59.8</v>
      </c>
      <c r="G9" s="25">
        <v>40</v>
      </c>
      <c r="H9" s="26">
        <f>LARGE('Подр.д.тр.'!E9:G9,1)+LARGE('Подр.д.тр.'!E9:G9,2)+LARGE('Подр.д.тр.'!E9:G9,3)</f>
        <v>139.8</v>
      </c>
    </row>
    <row r="10" spans="1:8" ht="12.75" customHeight="1">
      <c r="A10" s="19">
        <v>4</v>
      </c>
      <c r="B10" s="48" t="s">
        <v>248</v>
      </c>
      <c r="C10" s="46" t="s">
        <v>58</v>
      </c>
      <c r="D10" s="19">
        <v>2007</v>
      </c>
      <c r="E10" s="22">
        <v>37</v>
      </c>
      <c r="F10" s="22">
        <v>31.28</v>
      </c>
      <c r="G10" s="25">
        <v>51</v>
      </c>
      <c r="H10" s="26">
        <f>LARGE('Подр.д.тр.'!E10:G10,1)+LARGE('Подр.д.тр.'!E10:G10,2)+LARGE('Подр.д.тр.'!E10:G10,3)</f>
        <v>119.28</v>
      </c>
    </row>
    <row r="11" spans="1:8" ht="12.75" customHeight="1">
      <c r="A11" s="19">
        <v>5</v>
      </c>
      <c r="B11" s="20" t="s">
        <v>249</v>
      </c>
      <c r="C11" s="47" t="s">
        <v>145</v>
      </c>
      <c r="D11" s="19">
        <v>2006</v>
      </c>
      <c r="E11" s="22">
        <v>8.5</v>
      </c>
      <c r="F11" s="22">
        <v>43.24</v>
      </c>
      <c r="G11" s="25">
        <v>65</v>
      </c>
      <c r="H11" s="26">
        <f>LARGE('Подр.д.тр.'!E11:G11,1)+LARGE('Подр.д.тр.'!E11:G11,2)+LARGE('Подр.д.тр.'!E11:G11,3)</f>
        <v>116.74000000000001</v>
      </c>
    </row>
    <row r="12" spans="1:8" ht="12.75" customHeight="1">
      <c r="A12" s="19">
        <v>6</v>
      </c>
      <c r="B12" s="48" t="s">
        <v>250</v>
      </c>
      <c r="C12" s="50" t="s">
        <v>99</v>
      </c>
      <c r="D12" s="19">
        <v>2007</v>
      </c>
      <c r="E12" s="22">
        <v>0</v>
      </c>
      <c r="F12" s="22">
        <v>34.04</v>
      </c>
      <c r="G12" s="25">
        <v>80</v>
      </c>
      <c r="H12" s="26">
        <f>LARGE('Подр.д.тр.'!E12:G12,1)+LARGE('Подр.д.тр.'!E12:G12,2)+LARGE('Подр.д.тр.'!E12:G12,3)</f>
        <v>114.03999999999999</v>
      </c>
    </row>
    <row r="13" spans="1:8" ht="12.75" customHeight="1">
      <c r="A13" s="19">
        <v>7</v>
      </c>
      <c r="B13" s="48" t="s">
        <v>251</v>
      </c>
      <c r="C13" s="50" t="s">
        <v>99</v>
      </c>
      <c r="D13" s="19">
        <v>2006</v>
      </c>
      <c r="E13" s="22">
        <v>43</v>
      </c>
      <c r="F13" s="22">
        <v>20.24</v>
      </c>
      <c r="G13" s="25">
        <v>37</v>
      </c>
      <c r="H13" s="26">
        <f>LARGE('Подр.д.тр.'!E13:G13,1)+LARGE('Подр.д.тр.'!E13:G13,2)+LARGE('Подр.д.тр.'!E13:G13,3)</f>
        <v>100.24</v>
      </c>
    </row>
    <row r="14" spans="1:8" ht="12.75" customHeight="1">
      <c r="A14" s="19">
        <v>8</v>
      </c>
      <c r="B14" s="48" t="s">
        <v>252</v>
      </c>
      <c r="C14" s="50" t="s">
        <v>33</v>
      </c>
      <c r="D14" s="19">
        <v>2006</v>
      </c>
      <c r="E14" s="22">
        <v>0</v>
      </c>
      <c r="F14" s="22">
        <v>50.6</v>
      </c>
      <c r="G14" s="25">
        <v>43</v>
      </c>
      <c r="H14" s="26">
        <f>LARGE('Подр.д.тр.'!E14:G14,1)+LARGE('Подр.д.тр.'!E14:G14,2)+LARGE('Подр.д.тр.'!E14:G14,3)</f>
        <v>93.6</v>
      </c>
    </row>
    <row r="15" spans="1:8" ht="12.75" customHeight="1">
      <c r="A15" s="19">
        <v>9</v>
      </c>
      <c r="B15" s="36" t="s">
        <v>253</v>
      </c>
      <c r="C15" s="47" t="s">
        <v>33</v>
      </c>
      <c r="D15" s="19">
        <v>2007</v>
      </c>
      <c r="E15" s="22">
        <v>26</v>
      </c>
      <c r="F15" s="22">
        <v>39.56</v>
      </c>
      <c r="G15" s="25">
        <v>20</v>
      </c>
      <c r="H15" s="26">
        <f>LARGE('Подр.д.тр.'!E15:G15,1)+LARGE('Подр.д.тр.'!E15:G15,2)+LARGE('Подр.д.тр.'!E15:G15,3)</f>
        <v>85.56</v>
      </c>
    </row>
    <row r="16" spans="1:8" ht="12.75" customHeight="1">
      <c r="A16" s="19">
        <v>10</v>
      </c>
      <c r="B16" s="48" t="s">
        <v>254</v>
      </c>
      <c r="C16" s="47" t="s">
        <v>33</v>
      </c>
      <c r="D16" s="19">
        <v>2007</v>
      </c>
      <c r="E16" s="22">
        <v>28</v>
      </c>
      <c r="F16" s="22">
        <v>46.92</v>
      </c>
      <c r="G16" s="25">
        <v>2</v>
      </c>
      <c r="H16" s="26">
        <f>LARGE('Подр.д.тр.'!E16:G16,1)+LARGE('Подр.д.тр.'!E16:G16,2)+LARGE('Подр.д.тр.'!E16:G16,3)</f>
        <v>76.92</v>
      </c>
    </row>
    <row r="17" spans="1:8" ht="12.75" customHeight="1">
      <c r="A17" s="19">
        <v>11</v>
      </c>
      <c r="B17" s="36" t="s">
        <v>255</v>
      </c>
      <c r="C17" s="47" t="s">
        <v>193</v>
      </c>
      <c r="D17" s="19">
        <v>2006</v>
      </c>
      <c r="E17" s="22">
        <v>12</v>
      </c>
      <c r="F17" s="22">
        <v>25.76</v>
      </c>
      <c r="G17" s="25">
        <v>34</v>
      </c>
      <c r="H17" s="26">
        <f>LARGE('Подр.д.тр.'!E17:G17,1)+LARGE('Подр.д.тр.'!E17:G17,2)+LARGE('Подр.д.тр.'!E17:G17,3)</f>
        <v>71.76</v>
      </c>
    </row>
    <row r="18" spans="1:8" ht="12.75" customHeight="1">
      <c r="A18" s="19">
        <v>12</v>
      </c>
      <c r="B18" s="48" t="s">
        <v>256</v>
      </c>
      <c r="C18" s="47" t="s">
        <v>123</v>
      </c>
      <c r="D18" s="19">
        <v>2006</v>
      </c>
      <c r="E18" s="22">
        <v>18</v>
      </c>
      <c r="F18" s="22">
        <v>28.52</v>
      </c>
      <c r="G18" s="25">
        <v>18</v>
      </c>
      <c r="H18" s="26">
        <f>LARGE('Подр.д.тр.'!E18:G18,1)+LARGE('Подр.д.тр.'!E18:G18,2)+LARGE('Подр.д.тр.'!E18:G18,3)</f>
        <v>64.52</v>
      </c>
    </row>
    <row r="19" spans="1:8" ht="12.75" customHeight="1">
      <c r="A19" s="19">
        <v>13</v>
      </c>
      <c r="B19" s="48" t="s">
        <v>257</v>
      </c>
      <c r="C19" s="50" t="s">
        <v>58</v>
      </c>
      <c r="D19" s="19">
        <v>2007</v>
      </c>
      <c r="E19" s="22">
        <v>0</v>
      </c>
      <c r="F19" s="22">
        <v>36.8</v>
      </c>
      <c r="G19" s="25">
        <v>24</v>
      </c>
      <c r="H19" s="26">
        <f>LARGE('Подр.д.тр.'!E19:G19,1)+LARGE('Подр.д.тр.'!E19:G19,2)+LARGE('Подр.д.тр.'!E19:G19,3)</f>
        <v>60.8</v>
      </c>
    </row>
    <row r="20" spans="1:8" ht="12.75" customHeight="1">
      <c r="A20" s="19">
        <v>14</v>
      </c>
      <c r="B20" s="48" t="s">
        <v>258</v>
      </c>
      <c r="C20" s="50" t="s">
        <v>123</v>
      </c>
      <c r="D20" s="19">
        <v>2007</v>
      </c>
      <c r="E20" s="22">
        <v>0</v>
      </c>
      <c r="F20" s="22">
        <v>11.04</v>
      </c>
      <c r="G20" s="25">
        <v>47</v>
      </c>
      <c r="H20" s="26">
        <f>LARGE('Подр.д.тр.'!E20:G20,1)+LARGE('Подр.д.тр.'!E20:G20,2)+LARGE('Подр.д.тр.'!E20:G20,3)</f>
        <v>58.04</v>
      </c>
    </row>
    <row r="21" spans="1:8" ht="12.75" customHeight="1">
      <c r="A21" s="19">
        <v>15</v>
      </c>
      <c r="B21" s="48" t="s">
        <v>259</v>
      </c>
      <c r="C21" s="50" t="s">
        <v>60</v>
      </c>
      <c r="D21" s="19">
        <v>2006</v>
      </c>
      <c r="E21" s="22">
        <v>34</v>
      </c>
      <c r="F21" s="22">
        <v>14.72</v>
      </c>
      <c r="G21" s="22">
        <v>0</v>
      </c>
      <c r="H21" s="26">
        <f>LARGE('Подр.д.тр.'!E21:G21,1)+LARGE('Подр.д.тр.'!E21:G21,2)+LARGE('Подр.д.тр.'!E21:G21,3)</f>
        <v>48.72</v>
      </c>
    </row>
    <row r="22" spans="1:8" ht="12.75" customHeight="1">
      <c r="A22" s="19">
        <v>16</v>
      </c>
      <c r="B22" s="48" t="s">
        <v>260</v>
      </c>
      <c r="C22" s="47" t="s">
        <v>83</v>
      </c>
      <c r="D22" s="19">
        <v>2006</v>
      </c>
      <c r="E22" s="22">
        <v>47</v>
      </c>
      <c r="F22" s="22">
        <v>0</v>
      </c>
      <c r="G22" s="22">
        <v>0</v>
      </c>
      <c r="H22" s="26">
        <f>LARGE('Подр.д.тр.'!E22:G22,1)+LARGE('Подр.д.тр.'!E22:G22,2)+LARGE('Подр.д.тр.'!E22:G22,3)</f>
        <v>47</v>
      </c>
    </row>
    <row r="23" spans="1:8" ht="12.75" customHeight="1">
      <c r="A23" s="19">
        <v>17</v>
      </c>
      <c r="B23" s="36" t="s">
        <v>261</v>
      </c>
      <c r="C23" s="47" t="s">
        <v>123</v>
      </c>
      <c r="D23" s="19">
        <v>2006</v>
      </c>
      <c r="E23" s="22">
        <v>3.5</v>
      </c>
      <c r="F23" s="22">
        <v>16.56</v>
      </c>
      <c r="G23" s="25">
        <v>22</v>
      </c>
      <c r="H23" s="26">
        <f>LARGE('Подр.д.тр.'!E23:G23,1)+LARGE('Подр.д.тр.'!E23:G23,2)+LARGE('Подр.д.тр.'!E23:G23,3)</f>
        <v>42.06</v>
      </c>
    </row>
    <row r="24" spans="1:8" ht="12.75" customHeight="1">
      <c r="A24" s="19">
        <v>18</v>
      </c>
      <c r="B24" s="36" t="s">
        <v>262</v>
      </c>
      <c r="C24" s="50" t="s">
        <v>117</v>
      </c>
      <c r="D24" s="19">
        <v>2006</v>
      </c>
      <c r="E24" s="22">
        <v>0</v>
      </c>
      <c r="F24" s="22">
        <v>4.6</v>
      </c>
      <c r="G24" s="25">
        <v>31</v>
      </c>
      <c r="H24" s="26">
        <f>LARGE('Подр.д.тр.'!E24:G24,1)+LARGE('Подр.д.тр.'!E24:G24,2)+LARGE('Подр.д.тр.'!E24:G24,3)</f>
        <v>35.6</v>
      </c>
    </row>
    <row r="25" spans="1:8" ht="12.75" customHeight="1">
      <c r="A25" s="19">
        <v>19</v>
      </c>
      <c r="B25" s="36" t="s">
        <v>263</v>
      </c>
      <c r="C25" s="47" t="s">
        <v>166</v>
      </c>
      <c r="D25" s="19">
        <v>2007</v>
      </c>
      <c r="E25" s="22">
        <v>10</v>
      </c>
      <c r="F25" s="22">
        <v>22.08</v>
      </c>
      <c r="G25" s="22">
        <v>0</v>
      </c>
      <c r="H25" s="26">
        <f>LARGE('Подр.д.тр.'!E25:G25,1)+LARGE('Подр.д.тр.'!E25:G25,2)+LARGE('Подр.д.тр.'!E25:G25,3)</f>
        <v>32.08</v>
      </c>
    </row>
    <row r="26" spans="1:8" ht="12.75" customHeight="1">
      <c r="A26" s="19">
        <v>20</v>
      </c>
      <c r="B26" s="48" t="s">
        <v>264</v>
      </c>
      <c r="C26" s="46" t="s">
        <v>114</v>
      </c>
      <c r="D26" s="19">
        <v>2006</v>
      </c>
      <c r="E26" s="22">
        <v>0</v>
      </c>
      <c r="F26" s="22">
        <v>18.4</v>
      </c>
      <c r="G26" s="25">
        <v>9</v>
      </c>
      <c r="H26" s="26">
        <f>LARGE('Подр.д.тр.'!E26:G26,1)+LARGE('Подр.д.тр.'!E26:G26,2)+LARGE('Подр.д.тр.'!E26:G26,3)</f>
        <v>27.4</v>
      </c>
    </row>
    <row r="27" spans="1:8" ht="12.75" customHeight="1">
      <c r="A27" s="19">
        <v>21</v>
      </c>
      <c r="B27" s="63" t="s">
        <v>265</v>
      </c>
      <c r="C27" s="47" t="s">
        <v>145</v>
      </c>
      <c r="D27" s="19">
        <v>2006</v>
      </c>
      <c r="E27" s="22">
        <v>0</v>
      </c>
      <c r="F27" s="22">
        <v>0</v>
      </c>
      <c r="G27" s="24">
        <v>27</v>
      </c>
      <c r="H27" s="26">
        <f>LARGE('Подр.д.тр.'!E27:G27,1)+LARGE('Подр.д.тр.'!E27:G27,2)+LARGE('Подр.д.тр.'!E27:G27,3)</f>
        <v>27</v>
      </c>
    </row>
    <row r="28" spans="1:8" ht="12.75" customHeight="1">
      <c r="A28" s="19">
        <v>21</v>
      </c>
      <c r="B28" s="63" t="s">
        <v>266</v>
      </c>
      <c r="C28" s="50" t="s">
        <v>123</v>
      </c>
      <c r="D28" s="19">
        <v>2006</v>
      </c>
      <c r="E28" s="22">
        <v>0</v>
      </c>
      <c r="F28" s="22">
        <v>0</v>
      </c>
      <c r="G28" s="24">
        <v>27</v>
      </c>
      <c r="H28" s="26">
        <f>LARGE('Подр.д.тр.'!E28:G28,1)+LARGE('Подр.д.тр.'!E28:G28,2)+LARGE('Подр.д.тр.'!E28:G28,3)</f>
        <v>27</v>
      </c>
    </row>
    <row r="29" spans="1:8" ht="12.75" customHeight="1">
      <c r="A29" s="19">
        <v>23</v>
      </c>
      <c r="B29" s="48" t="s">
        <v>267</v>
      </c>
      <c r="C29" s="50" t="s">
        <v>33</v>
      </c>
      <c r="D29" s="19">
        <v>2007</v>
      </c>
      <c r="E29" s="22">
        <v>0</v>
      </c>
      <c r="F29" s="22">
        <v>23.92</v>
      </c>
      <c r="G29" s="22">
        <v>0</v>
      </c>
      <c r="H29" s="26">
        <f>LARGE('Подр.д.тр.'!E29:G29,1)+LARGE('Подр.д.тр.'!E29:G29,2)+LARGE('Подр.д.тр.'!E29:G29,3)</f>
        <v>23.92</v>
      </c>
    </row>
    <row r="30" spans="1:8" ht="12.75" customHeight="1">
      <c r="A30" s="19">
        <v>24</v>
      </c>
      <c r="B30" s="36" t="s">
        <v>268</v>
      </c>
      <c r="C30" s="47" t="s">
        <v>145</v>
      </c>
      <c r="D30" s="19">
        <v>2006</v>
      </c>
      <c r="E30" s="22">
        <v>7</v>
      </c>
      <c r="F30" s="22">
        <v>0</v>
      </c>
      <c r="G30" s="25">
        <v>14</v>
      </c>
      <c r="H30" s="26">
        <f>LARGE('Подр.д.тр.'!E30:G30,1)+LARGE('Подр.д.тр.'!E30:G30,2)+LARGE('Подр.д.тр.'!E30:G30,3)</f>
        <v>21</v>
      </c>
    </row>
    <row r="31" spans="1:8" ht="12.75" customHeight="1">
      <c r="A31" s="19">
        <v>25</v>
      </c>
      <c r="B31" s="48" t="s">
        <v>269</v>
      </c>
      <c r="C31" s="50" t="s">
        <v>58</v>
      </c>
      <c r="D31" s="19">
        <v>2007</v>
      </c>
      <c r="E31" s="22">
        <v>0</v>
      </c>
      <c r="F31" s="22">
        <v>12.88</v>
      </c>
      <c r="G31" s="24">
        <v>4.5</v>
      </c>
      <c r="H31" s="26">
        <f>LARGE('Подр.д.тр.'!E31:G31,1)+LARGE('Подр.д.тр.'!E31:G31,2)+LARGE('Подр.д.тр.'!E31:G31,3)</f>
        <v>17.380000000000003</v>
      </c>
    </row>
    <row r="32" spans="1:8" ht="12.75" customHeight="1">
      <c r="A32" s="19">
        <v>26</v>
      </c>
      <c r="B32" s="70" t="s">
        <v>270</v>
      </c>
      <c r="C32" s="50" t="s">
        <v>58</v>
      </c>
      <c r="D32" s="19">
        <v>2006</v>
      </c>
      <c r="E32" s="22">
        <v>0</v>
      </c>
      <c r="F32" s="22">
        <v>0</v>
      </c>
      <c r="G32" s="25">
        <v>16</v>
      </c>
      <c r="H32" s="26">
        <f>LARGE('Подр.д.тр.'!E32:G32,1)+LARGE('Подр.д.тр.'!E32:G32,2)+LARGE('Подр.д.тр.'!E32:G32,3)</f>
        <v>16</v>
      </c>
    </row>
    <row r="33" spans="1:8" ht="12.75" customHeight="1">
      <c r="A33" s="19">
        <v>27</v>
      </c>
      <c r="B33" s="70" t="s">
        <v>271</v>
      </c>
      <c r="C33" s="50" t="s">
        <v>99</v>
      </c>
      <c r="D33" s="19">
        <v>2006</v>
      </c>
      <c r="E33" s="22">
        <v>0</v>
      </c>
      <c r="F33" s="22">
        <v>0</v>
      </c>
      <c r="G33" s="25">
        <v>12</v>
      </c>
      <c r="H33" s="26">
        <f>LARGE('Подр.д.тр.'!E33:G33,1)+LARGE('Подр.д.тр.'!E33:G33,2)+LARGE('Подр.д.тр.'!E33:G33,3)</f>
        <v>12</v>
      </c>
    </row>
    <row r="34" spans="1:8" ht="12.75" customHeight="1">
      <c r="A34" s="19">
        <v>28</v>
      </c>
      <c r="B34" s="70" t="s">
        <v>272</v>
      </c>
      <c r="C34" s="50" t="s">
        <v>123</v>
      </c>
      <c r="D34" s="19">
        <v>2007</v>
      </c>
      <c r="E34" s="22">
        <v>0</v>
      </c>
      <c r="F34" s="22">
        <v>0</v>
      </c>
      <c r="G34" s="25">
        <v>10</v>
      </c>
      <c r="H34" s="26">
        <f>LARGE('Подр.д.тр.'!E34:G34,1)+LARGE('Подр.д.тр.'!E34:G34,2)+LARGE('Подр.д.тр.'!E34:G34,3)</f>
        <v>10</v>
      </c>
    </row>
    <row r="35" spans="1:8" ht="12.75" customHeight="1">
      <c r="A35" s="19">
        <v>29</v>
      </c>
      <c r="B35" s="48" t="s">
        <v>273</v>
      </c>
      <c r="C35" s="50" t="s">
        <v>213</v>
      </c>
      <c r="D35" s="19">
        <v>2006</v>
      </c>
      <c r="E35" s="22">
        <v>0</v>
      </c>
      <c r="F35" s="22">
        <v>9.2</v>
      </c>
      <c r="G35" s="22">
        <v>0</v>
      </c>
      <c r="H35" s="26">
        <f>LARGE('Подр.д.тр.'!E35:G35,1)+LARGE('Подр.д.тр.'!E35:G35,2)+LARGE('Подр.д.тр.'!E35:G35,3)</f>
        <v>9.2</v>
      </c>
    </row>
    <row r="36" spans="1:8" ht="12.75" customHeight="1">
      <c r="A36" s="19">
        <v>30</v>
      </c>
      <c r="B36" s="48" t="s">
        <v>274</v>
      </c>
      <c r="C36" s="50" t="s">
        <v>24</v>
      </c>
      <c r="D36" s="19">
        <v>2006</v>
      </c>
      <c r="E36" s="22">
        <v>0</v>
      </c>
      <c r="F36" s="22">
        <v>8.28</v>
      </c>
      <c r="G36" s="22">
        <v>0</v>
      </c>
      <c r="H36" s="26">
        <f>LARGE('Подр.д.тр.'!E36:G36,1)+LARGE('Подр.д.тр.'!E36:G36,2)+LARGE('Подр.д.тр.'!E36:G36,3)</f>
        <v>8.28</v>
      </c>
    </row>
    <row r="37" spans="1:8" ht="12.75" customHeight="1">
      <c r="A37" s="19">
        <v>31</v>
      </c>
      <c r="B37" s="70" t="s">
        <v>275</v>
      </c>
      <c r="C37" s="50" t="s">
        <v>196</v>
      </c>
      <c r="D37" s="19">
        <v>2006</v>
      </c>
      <c r="E37" s="22">
        <v>0</v>
      </c>
      <c r="F37" s="22">
        <v>0</v>
      </c>
      <c r="G37" s="25">
        <v>8</v>
      </c>
      <c r="H37" s="26">
        <f>LARGE('Подр.д.тр.'!E37:G37,1)+LARGE('Подр.д.тр.'!E37:G37,2)+LARGE('Подр.д.тр.'!E37:G37,3)</f>
        <v>8</v>
      </c>
    </row>
    <row r="38" spans="1:8" ht="12.75" customHeight="1">
      <c r="A38" s="19">
        <v>32</v>
      </c>
      <c r="B38" s="48" t="s">
        <v>276</v>
      </c>
      <c r="C38" s="50" t="s">
        <v>129</v>
      </c>
      <c r="D38" s="19">
        <v>2006</v>
      </c>
      <c r="E38" s="22">
        <v>0</v>
      </c>
      <c r="F38" s="22">
        <v>7.36</v>
      </c>
      <c r="G38" s="22">
        <v>0</v>
      </c>
      <c r="H38" s="26">
        <f>LARGE('Подр.д.тр.'!E38:G38,1)+LARGE('Подр.д.тр.'!E38:G38,2)+LARGE('Подр.д.тр.'!E38:G38,3)</f>
        <v>7.36</v>
      </c>
    </row>
    <row r="39" spans="1:8" ht="12.75" customHeight="1">
      <c r="A39" s="19">
        <v>33</v>
      </c>
      <c r="B39" s="70" t="s">
        <v>277</v>
      </c>
      <c r="C39" s="50" t="s">
        <v>58</v>
      </c>
      <c r="D39" s="19">
        <v>2006</v>
      </c>
      <c r="E39" s="22">
        <v>0</v>
      </c>
      <c r="F39" s="22">
        <v>0</v>
      </c>
      <c r="G39" s="25">
        <v>7</v>
      </c>
      <c r="H39" s="26">
        <f>LARGE('Подр.д.тр.'!E39:G39,1)+LARGE('Подр.д.тр.'!E39:G39,2)+LARGE('Подр.д.тр.'!E39:G39,3)</f>
        <v>7</v>
      </c>
    </row>
    <row r="40" spans="1:8" ht="12.75" customHeight="1">
      <c r="A40" s="19">
        <v>34</v>
      </c>
      <c r="B40" s="48" t="s">
        <v>278</v>
      </c>
      <c r="C40" s="50" t="s">
        <v>112</v>
      </c>
      <c r="D40" s="19">
        <v>2006</v>
      </c>
      <c r="E40" s="22">
        <v>0</v>
      </c>
      <c r="F40" s="22">
        <v>6.44</v>
      </c>
      <c r="G40" s="22">
        <v>0</v>
      </c>
      <c r="H40" s="26">
        <f>LARGE('Подр.д.тр.'!E40:G40,1)+LARGE('Подр.д.тр.'!E40:G40,2)+LARGE('Подр.д.тр.'!E40:G40,3)</f>
        <v>6.44</v>
      </c>
    </row>
    <row r="41" spans="1:8" ht="12.75" customHeight="1">
      <c r="A41" s="19">
        <v>35</v>
      </c>
      <c r="B41" s="70" t="s">
        <v>279</v>
      </c>
      <c r="C41" s="50" t="s">
        <v>24</v>
      </c>
      <c r="D41" s="19">
        <v>2007</v>
      </c>
      <c r="E41" s="22">
        <v>0</v>
      </c>
      <c r="F41" s="22">
        <v>0</v>
      </c>
      <c r="G41" s="25">
        <v>6</v>
      </c>
      <c r="H41" s="26">
        <f>LARGE('Подр.д.тр.'!E41:G41,1)+LARGE('Подр.д.тр.'!E41:G41,2)+LARGE('Подр.д.тр.'!E41:G41,3)</f>
        <v>6</v>
      </c>
    </row>
    <row r="42" spans="1:8" ht="12.75" customHeight="1">
      <c r="A42" s="19">
        <v>36</v>
      </c>
      <c r="B42" s="48" t="s">
        <v>280</v>
      </c>
      <c r="C42" s="50" t="s">
        <v>123</v>
      </c>
      <c r="D42" s="19">
        <v>2007</v>
      </c>
      <c r="E42" s="22">
        <v>0</v>
      </c>
      <c r="F42" s="22">
        <v>5.52</v>
      </c>
      <c r="G42" s="22">
        <v>0</v>
      </c>
      <c r="H42" s="26">
        <f>LARGE('Подр.д.тр.'!E42:G42,1)+LARGE('Подр.д.тр.'!E42:G42,2)+LARGE('Подр.д.тр.'!E42:G42,3)</f>
        <v>5.52</v>
      </c>
    </row>
    <row r="43" spans="1:8" ht="12.75" customHeight="1">
      <c r="A43" s="19">
        <v>37</v>
      </c>
      <c r="B43" s="70" t="s">
        <v>281</v>
      </c>
      <c r="C43" s="50" t="s">
        <v>213</v>
      </c>
      <c r="D43" s="19">
        <v>2007</v>
      </c>
      <c r="E43" s="22">
        <v>0</v>
      </c>
      <c r="F43" s="22">
        <v>0</v>
      </c>
      <c r="G43" s="24">
        <v>4.5</v>
      </c>
      <c r="H43" s="26">
        <f>LARGE('Подр.д.тр.'!E43:G43,1)+LARGE('Подр.д.тр.'!E43:G43,2)+LARGE('Подр.д.тр.'!E43:G43,3)</f>
        <v>4.5</v>
      </c>
    </row>
    <row r="44" spans="1:8" ht="12.75" customHeight="1">
      <c r="A44" s="19">
        <v>38</v>
      </c>
      <c r="B44" s="48" t="s">
        <v>282</v>
      </c>
      <c r="C44" s="50" t="s">
        <v>99</v>
      </c>
      <c r="D44" s="19">
        <v>2006</v>
      </c>
      <c r="E44" s="22">
        <v>0</v>
      </c>
      <c r="F44" s="22">
        <v>3.68</v>
      </c>
      <c r="G44" s="22">
        <v>0</v>
      </c>
      <c r="H44" s="26">
        <f>LARGE('Подр.д.тр.'!E44:G44,1)+LARGE('Подр.д.тр.'!E44:G44,2)+LARGE('Подр.д.тр.'!E44:G44,3)</f>
        <v>3.68</v>
      </c>
    </row>
    <row r="45" spans="1:8" ht="12.75" customHeight="1">
      <c r="A45" s="19">
        <v>39</v>
      </c>
      <c r="B45" s="70" t="s">
        <v>283</v>
      </c>
      <c r="C45" s="47" t="s">
        <v>145</v>
      </c>
      <c r="D45" s="19">
        <v>2007</v>
      </c>
      <c r="E45" s="22">
        <v>0</v>
      </c>
      <c r="F45" s="22">
        <v>0</v>
      </c>
      <c r="G45" s="25">
        <v>3</v>
      </c>
      <c r="H45" s="26">
        <f>LARGE('Подр.д.тр.'!E45:G45,1)+LARGE('Подр.д.тр.'!E45:G45,2)+LARGE('Подр.д.тр.'!E45:G45,3)</f>
        <v>3</v>
      </c>
    </row>
    <row r="46" spans="1:8" ht="12.75" customHeight="1">
      <c r="A46" s="19">
        <v>40</v>
      </c>
      <c r="B46" s="48" t="s">
        <v>284</v>
      </c>
      <c r="C46" s="50" t="s">
        <v>51</v>
      </c>
      <c r="D46" s="19">
        <v>2007</v>
      </c>
      <c r="E46" s="22">
        <v>0</v>
      </c>
      <c r="F46" s="22">
        <v>2.76</v>
      </c>
      <c r="G46" s="22">
        <v>0</v>
      </c>
      <c r="H46" s="26">
        <f>LARGE('Подр.д.тр.'!E46:G46,1)+LARGE('Подр.д.тр.'!E46:G46,2)+LARGE('Подр.д.тр.'!E46:G46,3)</f>
        <v>2.76</v>
      </c>
    </row>
    <row r="47" spans="1:8" ht="12.75" customHeight="1">
      <c r="A47" s="19">
        <v>41</v>
      </c>
      <c r="B47" s="48" t="s">
        <v>285</v>
      </c>
      <c r="C47" s="50" t="s">
        <v>196</v>
      </c>
      <c r="D47" s="19">
        <v>2006</v>
      </c>
      <c r="E47" s="22">
        <v>0</v>
      </c>
      <c r="F47" s="22">
        <v>1.84</v>
      </c>
      <c r="G47" s="22">
        <v>0</v>
      </c>
      <c r="H47" s="26">
        <f>LARGE('Подр.д.тр.'!E47:G47,1)+LARGE('Подр.д.тр.'!E47:G47,2)+LARGE('Подр.д.тр.'!E47:G47,3)</f>
        <v>1.84</v>
      </c>
    </row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77" customWidth="1"/>
    <col min="4" max="4" width="5.25390625" style="69" customWidth="1"/>
    <col min="5" max="6" width="9.125" style="37" customWidth="1"/>
    <col min="7" max="7" width="10.75390625" style="37" customWidth="1"/>
    <col min="8" max="8" width="9.125" style="1" customWidth="1"/>
    <col min="9" max="16384" width="9.125" style="1" customWidth="1"/>
  </cols>
  <sheetData>
    <row r="1" spans="1:13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  <c r="M1" s="5"/>
    </row>
    <row r="2" ht="16.5" customHeight="1">
      <c r="A2" s="4"/>
    </row>
    <row r="3" ht="16.5" customHeight="1">
      <c r="A3" s="7" t="s">
        <v>286</v>
      </c>
    </row>
    <row r="4" spans="1:8" ht="12.75" customHeight="1">
      <c r="A4" s="9"/>
      <c r="B4" s="9"/>
      <c r="C4" s="78"/>
      <c r="D4" s="9"/>
      <c r="E4" s="11"/>
      <c r="F4" s="11"/>
      <c r="G4" s="11"/>
      <c r="H4" s="9"/>
    </row>
    <row r="5" spans="1:8" ht="37.5" customHeight="1">
      <c r="A5" s="12" t="s">
        <v>2</v>
      </c>
      <c r="B5" s="49" t="s">
        <v>3</v>
      </c>
      <c r="C5" s="60" t="s">
        <v>4</v>
      </c>
      <c r="D5" s="12" t="s">
        <v>5</v>
      </c>
      <c r="E5" s="15" t="s">
        <v>163</v>
      </c>
      <c r="F5" s="15" t="s">
        <v>74</v>
      </c>
      <c r="G5" s="15" t="s">
        <v>64</v>
      </c>
      <c r="H5" s="12" t="s">
        <v>13</v>
      </c>
    </row>
    <row r="6" spans="1:8" ht="15" customHeight="1">
      <c r="A6" s="12"/>
      <c r="B6" s="49"/>
      <c r="C6" s="60"/>
      <c r="D6" s="12"/>
      <c r="E6" s="18" t="s">
        <v>18</v>
      </c>
      <c r="F6" s="18" t="s">
        <v>287</v>
      </c>
      <c r="G6" s="18" t="s">
        <v>288</v>
      </c>
      <c r="H6" s="12"/>
    </row>
    <row r="7" spans="1:8" s="79" customFormat="1" ht="12.75" customHeight="1">
      <c r="A7" s="72">
        <v>1</v>
      </c>
      <c r="B7" s="36" t="s">
        <v>289</v>
      </c>
      <c r="C7" s="54" t="s">
        <v>129</v>
      </c>
      <c r="D7" s="72">
        <v>2006</v>
      </c>
      <c r="E7" s="22">
        <v>47</v>
      </c>
      <c r="F7" s="22">
        <v>67.2</v>
      </c>
      <c r="G7" s="24">
        <v>73</v>
      </c>
      <c r="H7" s="26">
        <f aca="true" t="shared" si="0" ref="H7:H46">LARGE(E7:G7,1)+LARGE(E7:G7,2)+LARGE(E7:G7,3)</f>
        <v>187.2</v>
      </c>
    </row>
    <row r="8" spans="1:8" s="79" customFormat="1" ht="12.75" customHeight="1">
      <c r="A8" s="72">
        <v>2</v>
      </c>
      <c r="B8" s="36" t="s">
        <v>259</v>
      </c>
      <c r="C8" s="67" t="s">
        <v>60</v>
      </c>
      <c r="D8" s="72">
        <v>2006</v>
      </c>
      <c r="E8" s="22">
        <v>80</v>
      </c>
      <c r="F8" s="22">
        <v>84</v>
      </c>
      <c r="G8" s="22">
        <v>0</v>
      </c>
      <c r="H8" s="26">
        <f t="shared" si="0"/>
        <v>164</v>
      </c>
    </row>
    <row r="9" spans="1:8" s="79" customFormat="1" ht="12.75" customHeight="1">
      <c r="A9" s="72">
        <v>3</v>
      </c>
      <c r="B9" s="36" t="s">
        <v>252</v>
      </c>
      <c r="C9" s="67" t="s">
        <v>33</v>
      </c>
      <c r="D9" s="72">
        <v>2006</v>
      </c>
      <c r="E9" s="22">
        <v>3</v>
      </c>
      <c r="F9" s="22">
        <v>46.2</v>
      </c>
      <c r="G9" s="24">
        <v>58.4</v>
      </c>
      <c r="H9" s="26">
        <f t="shared" si="0"/>
        <v>107.6</v>
      </c>
    </row>
    <row r="10" spans="1:8" s="79" customFormat="1" ht="12.75" customHeight="1">
      <c r="A10" s="72">
        <v>4</v>
      </c>
      <c r="B10" s="73" t="s">
        <v>261</v>
      </c>
      <c r="C10" s="73" t="s">
        <v>123</v>
      </c>
      <c r="D10" s="80">
        <v>2006</v>
      </c>
      <c r="E10" s="22">
        <v>2</v>
      </c>
      <c r="F10" s="22">
        <v>54.6</v>
      </c>
      <c r="G10" s="24">
        <v>34.31</v>
      </c>
      <c r="H10" s="26">
        <f t="shared" si="0"/>
        <v>90.91</v>
      </c>
    </row>
    <row r="11" spans="1:8" s="79" customFormat="1" ht="12.75" customHeight="1">
      <c r="A11" s="72">
        <v>5</v>
      </c>
      <c r="B11" s="73" t="s">
        <v>290</v>
      </c>
      <c r="C11" s="54" t="s">
        <v>99</v>
      </c>
      <c r="D11" s="72">
        <v>2007</v>
      </c>
      <c r="E11" s="22">
        <v>0</v>
      </c>
      <c r="F11" s="22">
        <v>39.48</v>
      </c>
      <c r="G11" s="24">
        <v>47.45</v>
      </c>
      <c r="H11" s="26">
        <f t="shared" si="0"/>
        <v>86.93</v>
      </c>
    </row>
    <row r="12" spans="1:8" s="79" customFormat="1" ht="12.75" customHeight="1">
      <c r="A12" s="72">
        <v>6</v>
      </c>
      <c r="B12" s="36" t="s">
        <v>291</v>
      </c>
      <c r="C12" s="67" t="s">
        <v>158</v>
      </c>
      <c r="D12" s="72">
        <v>2007</v>
      </c>
      <c r="E12" s="22">
        <v>18</v>
      </c>
      <c r="F12" s="22">
        <v>36.12</v>
      </c>
      <c r="G12" s="24">
        <v>14.6</v>
      </c>
      <c r="H12" s="26">
        <f t="shared" si="0"/>
        <v>68.72</v>
      </c>
    </row>
    <row r="13" spans="1:8" s="79" customFormat="1" ht="12.75" customHeight="1">
      <c r="A13" s="72">
        <v>7</v>
      </c>
      <c r="B13" s="73" t="s">
        <v>257</v>
      </c>
      <c r="C13" s="64" t="s">
        <v>58</v>
      </c>
      <c r="D13" s="72">
        <v>2007</v>
      </c>
      <c r="E13" s="22">
        <v>0</v>
      </c>
      <c r="F13" s="22">
        <v>31.08</v>
      </c>
      <c r="G13" s="24">
        <v>37.23</v>
      </c>
      <c r="H13" s="26">
        <f t="shared" si="0"/>
        <v>68.31</v>
      </c>
    </row>
    <row r="14" spans="1:8" s="79" customFormat="1" ht="12.75" customHeight="1">
      <c r="A14" s="72">
        <v>8</v>
      </c>
      <c r="B14" s="73" t="s">
        <v>262</v>
      </c>
      <c r="C14" s="73" t="s">
        <v>117</v>
      </c>
      <c r="D14" s="72">
        <v>2006</v>
      </c>
      <c r="E14" s="22">
        <v>0</v>
      </c>
      <c r="F14" s="22">
        <v>21.84</v>
      </c>
      <c r="G14" s="24">
        <v>40.15</v>
      </c>
      <c r="H14" s="26">
        <f t="shared" si="0"/>
        <v>61.989999999999995</v>
      </c>
    </row>
    <row r="15" spans="1:8" s="79" customFormat="1" ht="12.75" customHeight="1">
      <c r="A15" s="72">
        <v>9</v>
      </c>
      <c r="B15" s="2" t="s">
        <v>250</v>
      </c>
      <c r="C15" s="54" t="s">
        <v>99</v>
      </c>
      <c r="D15" s="72">
        <v>2007</v>
      </c>
      <c r="E15" s="22">
        <v>0</v>
      </c>
      <c r="F15" s="22">
        <v>33.6</v>
      </c>
      <c r="G15" s="24">
        <v>20.44</v>
      </c>
      <c r="H15" s="26">
        <f t="shared" si="0"/>
        <v>54.040000000000006</v>
      </c>
    </row>
    <row r="16" spans="1:8" s="79" customFormat="1" ht="12.75" customHeight="1">
      <c r="A16" s="72">
        <v>10</v>
      </c>
      <c r="B16" s="73" t="s">
        <v>272</v>
      </c>
      <c r="C16" s="73" t="s">
        <v>123</v>
      </c>
      <c r="D16" s="81">
        <v>2007</v>
      </c>
      <c r="E16" s="22">
        <v>7</v>
      </c>
      <c r="F16" s="22">
        <v>42.84</v>
      </c>
      <c r="G16" s="22">
        <v>0</v>
      </c>
      <c r="H16" s="26">
        <f t="shared" si="0"/>
        <v>49.84</v>
      </c>
    </row>
    <row r="17" spans="1:8" s="79" customFormat="1" ht="12.75" customHeight="1">
      <c r="A17" s="72">
        <v>11</v>
      </c>
      <c r="B17" s="64" t="s">
        <v>292</v>
      </c>
      <c r="C17" s="67" t="s">
        <v>51</v>
      </c>
      <c r="D17" s="72">
        <v>2006</v>
      </c>
      <c r="E17" s="22">
        <v>26</v>
      </c>
      <c r="F17" s="22">
        <v>16.8</v>
      </c>
      <c r="G17" s="24">
        <v>5.84</v>
      </c>
      <c r="H17" s="26">
        <f t="shared" si="0"/>
        <v>48.64</v>
      </c>
    </row>
    <row r="18" spans="1:8" s="79" customFormat="1" ht="12.75" customHeight="1">
      <c r="A18" s="72">
        <v>12</v>
      </c>
      <c r="B18" s="36" t="s">
        <v>253</v>
      </c>
      <c r="C18" s="67" t="s">
        <v>33</v>
      </c>
      <c r="D18" s="72">
        <v>2007</v>
      </c>
      <c r="E18" s="22">
        <v>0</v>
      </c>
      <c r="F18" s="22">
        <v>23.52</v>
      </c>
      <c r="G18" s="24">
        <v>24.82</v>
      </c>
      <c r="H18" s="26">
        <f t="shared" si="0"/>
        <v>48.34</v>
      </c>
    </row>
    <row r="19" spans="1:8" s="79" customFormat="1" ht="12.75" customHeight="1">
      <c r="A19" s="72">
        <v>13</v>
      </c>
      <c r="B19" s="73" t="s">
        <v>285</v>
      </c>
      <c r="C19" s="73" t="s">
        <v>196</v>
      </c>
      <c r="D19" s="72">
        <v>2006</v>
      </c>
      <c r="E19" s="22">
        <v>0</v>
      </c>
      <c r="F19" s="22">
        <v>20.16</v>
      </c>
      <c r="G19" s="24">
        <v>27.01</v>
      </c>
      <c r="H19" s="26">
        <f t="shared" si="0"/>
        <v>47.17</v>
      </c>
    </row>
    <row r="20" spans="1:8" s="79" customFormat="1" ht="12.75" customHeight="1">
      <c r="A20" s="72">
        <v>14</v>
      </c>
      <c r="B20" s="36" t="s">
        <v>249</v>
      </c>
      <c r="C20" s="67" t="s">
        <v>145</v>
      </c>
      <c r="D20" s="72">
        <v>2006</v>
      </c>
      <c r="E20" s="22">
        <v>6</v>
      </c>
      <c r="F20" s="22">
        <v>18.48</v>
      </c>
      <c r="G20" s="24">
        <v>22.63</v>
      </c>
      <c r="H20" s="26">
        <f t="shared" si="0"/>
        <v>47.11</v>
      </c>
    </row>
    <row r="21" spans="1:8" s="79" customFormat="1" ht="12.75" customHeight="1">
      <c r="A21" s="72">
        <v>15</v>
      </c>
      <c r="B21" s="73" t="s">
        <v>293</v>
      </c>
      <c r="C21" s="73" t="s">
        <v>105</v>
      </c>
      <c r="D21" s="72">
        <v>2006</v>
      </c>
      <c r="E21" s="22">
        <v>0</v>
      </c>
      <c r="F21" s="22">
        <v>28.56</v>
      </c>
      <c r="G21" s="24">
        <v>17.52</v>
      </c>
      <c r="H21" s="26">
        <f t="shared" si="0"/>
        <v>46.08</v>
      </c>
    </row>
    <row r="22" spans="1:8" s="79" customFormat="1" ht="12.75" customHeight="1">
      <c r="A22" s="72">
        <v>16</v>
      </c>
      <c r="B22" s="36" t="s">
        <v>265</v>
      </c>
      <c r="C22" s="67" t="s">
        <v>145</v>
      </c>
      <c r="D22" s="72">
        <v>2006</v>
      </c>
      <c r="E22" s="22">
        <v>5</v>
      </c>
      <c r="F22" s="22">
        <v>0</v>
      </c>
      <c r="G22" s="24">
        <v>31.39</v>
      </c>
      <c r="H22" s="26">
        <f t="shared" si="0"/>
        <v>36.39</v>
      </c>
    </row>
    <row r="23" spans="1:8" s="79" customFormat="1" ht="12.75" customHeight="1">
      <c r="A23" s="72">
        <v>17</v>
      </c>
      <c r="B23" s="64" t="s">
        <v>247</v>
      </c>
      <c r="C23" s="64" t="s">
        <v>58</v>
      </c>
      <c r="D23" s="68">
        <v>2006</v>
      </c>
      <c r="E23" s="22">
        <v>0</v>
      </c>
      <c r="F23" s="22">
        <v>26.04</v>
      </c>
      <c r="G23" s="24">
        <v>5.11</v>
      </c>
      <c r="H23" s="26">
        <f t="shared" si="0"/>
        <v>31.15</v>
      </c>
    </row>
    <row r="24" spans="1:8" s="79" customFormat="1" ht="12.75" customHeight="1">
      <c r="A24" s="72">
        <v>18</v>
      </c>
      <c r="B24" s="2" t="s">
        <v>256</v>
      </c>
      <c r="C24" s="73" t="s">
        <v>123</v>
      </c>
      <c r="D24" s="80">
        <v>2006</v>
      </c>
      <c r="E24" s="22">
        <v>0</v>
      </c>
      <c r="F24" s="22">
        <v>11.76</v>
      </c>
      <c r="G24" s="24">
        <v>18.98</v>
      </c>
      <c r="H24" s="26">
        <f t="shared" si="0"/>
        <v>30.740000000000002</v>
      </c>
    </row>
    <row r="25" spans="1:8" s="79" customFormat="1" ht="12.75" customHeight="1">
      <c r="A25" s="72">
        <v>19</v>
      </c>
      <c r="B25" s="82" t="s">
        <v>271</v>
      </c>
      <c r="C25" s="64" t="s">
        <v>99</v>
      </c>
      <c r="D25" s="80">
        <v>2006</v>
      </c>
      <c r="E25" s="22">
        <v>0</v>
      </c>
      <c r="F25" s="22">
        <v>0</v>
      </c>
      <c r="G25" s="24">
        <v>29.2</v>
      </c>
      <c r="H25" s="26">
        <f t="shared" si="0"/>
        <v>29.2</v>
      </c>
    </row>
    <row r="26" spans="1:8" s="79" customFormat="1" ht="12.75" customHeight="1">
      <c r="A26" s="72">
        <v>20</v>
      </c>
      <c r="B26" s="36" t="s">
        <v>254</v>
      </c>
      <c r="C26" s="67" t="s">
        <v>33</v>
      </c>
      <c r="D26" s="72">
        <v>2007</v>
      </c>
      <c r="E26" s="22">
        <v>0</v>
      </c>
      <c r="F26" s="22">
        <v>15.12</v>
      </c>
      <c r="G26" s="24">
        <v>11.68</v>
      </c>
      <c r="H26" s="26">
        <f t="shared" si="0"/>
        <v>26.799999999999997</v>
      </c>
    </row>
    <row r="27" spans="1:8" s="79" customFormat="1" ht="12.75" customHeight="1">
      <c r="A27" s="72">
        <v>21</v>
      </c>
      <c r="B27" s="73" t="s">
        <v>294</v>
      </c>
      <c r="C27" s="73" t="s">
        <v>60</v>
      </c>
      <c r="D27" s="80">
        <v>2006</v>
      </c>
      <c r="E27" s="22">
        <v>24</v>
      </c>
      <c r="F27" s="22">
        <v>0</v>
      </c>
      <c r="G27" s="22">
        <v>0</v>
      </c>
      <c r="H27" s="26">
        <f t="shared" si="0"/>
        <v>24</v>
      </c>
    </row>
    <row r="28" spans="1:8" s="79" customFormat="1" ht="12.75" customHeight="1">
      <c r="A28" s="72">
        <v>22</v>
      </c>
      <c r="B28" s="82" t="s">
        <v>277</v>
      </c>
      <c r="C28" s="67" t="s">
        <v>58</v>
      </c>
      <c r="D28" s="72">
        <v>2006</v>
      </c>
      <c r="E28" s="22">
        <v>0</v>
      </c>
      <c r="F28" s="22">
        <v>0</v>
      </c>
      <c r="G28" s="24">
        <v>16.06</v>
      </c>
      <c r="H28" s="26">
        <f t="shared" si="0"/>
        <v>16.06</v>
      </c>
    </row>
    <row r="29" spans="1:8" s="79" customFormat="1" ht="12.75" customHeight="1">
      <c r="A29" s="72">
        <v>23</v>
      </c>
      <c r="B29" s="73" t="s">
        <v>274</v>
      </c>
      <c r="C29" s="73" t="s">
        <v>24</v>
      </c>
      <c r="D29" s="72">
        <v>2006</v>
      </c>
      <c r="E29" s="22">
        <v>0</v>
      </c>
      <c r="F29" s="22">
        <v>13.44</v>
      </c>
      <c r="G29" s="22">
        <v>0</v>
      </c>
      <c r="H29" s="26">
        <f t="shared" si="0"/>
        <v>13.44</v>
      </c>
    </row>
    <row r="30" spans="1:8" s="79" customFormat="1" ht="12.75" customHeight="1">
      <c r="A30" s="72">
        <v>24</v>
      </c>
      <c r="B30" s="82" t="s">
        <v>269</v>
      </c>
      <c r="C30" s="67" t="s">
        <v>58</v>
      </c>
      <c r="D30" s="72">
        <v>2007</v>
      </c>
      <c r="E30" s="22">
        <v>0</v>
      </c>
      <c r="F30" s="22">
        <v>0</v>
      </c>
      <c r="G30" s="24">
        <v>13.14</v>
      </c>
      <c r="H30" s="26">
        <f t="shared" si="0"/>
        <v>13.14</v>
      </c>
    </row>
    <row r="31" spans="1:8" s="79" customFormat="1" ht="12.75" customHeight="1">
      <c r="A31" s="72">
        <v>25</v>
      </c>
      <c r="B31" s="73" t="s">
        <v>273</v>
      </c>
      <c r="C31" s="73" t="s">
        <v>213</v>
      </c>
      <c r="D31" s="80">
        <v>2006</v>
      </c>
      <c r="E31" s="22">
        <v>0</v>
      </c>
      <c r="F31" s="22">
        <v>8.4</v>
      </c>
      <c r="G31" s="24">
        <v>4.38</v>
      </c>
      <c r="H31" s="26">
        <f t="shared" si="0"/>
        <v>12.780000000000001</v>
      </c>
    </row>
    <row r="32" spans="1:8" s="79" customFormat="1" ht="12.75" customHeight="1">
      <c r="A32" s="72">
        <v>26</v>
      </c>
      <c r="B32" s="73" t="s">
        <v>251</v>
      </c>
      <c r="C32" s="64" t="s">
        <v>99</v>
      </c>
      <c r="D32" s="80">
        <v>2006</v>
      </c>
      <c r="E32" s="22">
        <v>0</v>
      </c>
      <c r="F32" s="22">
        <v>5.04</v>
      </c>
      <c r="G32" s="24">
        <v>7.3</v>
      </c>
      <c r="H32" s="26">
        <f t="shared" si="0"/>
        <v>12.34</v>
      </c>
    </row>
    <row r="33" spans="1:8" s="79" customFormat="1" ht="12.75" customHeight="1">
      <c r="A33" s="72">
        <v>27</v>
      </c>
      <c r="B33" s="73" t="s">
        <v>295</v>
      </c>
      <c r="C33" s="73" t="s">
        <v>225</v>
      </c>
      <c r="D33" s="80">
        <v>2006</v>
      </c>
      <c r="E33" s="22">
        <v>1</v>
      </c>
      <c r="F33" s="22">
        <v>0</v>
      </c>
      <c r="G33" s="24">
        <v>10.22</v>
      </c>
      <c r="H33" s="26">
        <f t="shared" si="0"/>
        <v>11.22</v>
      </c>
    </row>
    <row r="34" spans="1:8" s="79" customFormat="1" ht="12.75" customHeight="1">
      <c r="A34" s="72">
        <v>28</v>
      </c>
      <c r="B34" s="36" t="s">
        <v>245</v>
      </c>
      <c r="C34" s="54" t="s">
        <v>99</v>
      </c>
      <c r="D34" s="72">
        <v>2006</v>
      </c>
      <c r="E34" s="22">
        <v>0</v>
      </c>
      <c r="F34" s="22">
        <v>10.08</v>
      </c>
      <c r="G34" s="22">
        <v>0</v>
      </c>
      <c r="H34" s="26">
        <f t="shared" si="0"/>
        <v>10.08</v>
      </c>
    </row>
    <row r="35" spans="1:8" s="79" customFormat="1" ht="12.75" customHeight="1">
      <c r="A35" s="72">
        <v>29</v>
      </c>
      <c r="B35" s="73" t="s">
        <v>248</v>
      </c>
      <c r="C35" s="64" t="s">
        <v>58</v>
      </c>
      <c r="D35" s="72">
        <v>2007</v>
      </c>
      <c r="E35" s="22">
        <v>0</v>
      </c>
      <c r="F35" s="22">
        <v>7.56</v>
      </c>
      <c r="G35" s="24">
        <v>1.8250000000000002</v>
      </c>
      <c r="H35" s="26">
        <f t="shared" si="0"/>
        <v>9.385</v>
      </c>
    </row>
    <row r="36" spans="1:8" s="79" customFormat="1" ht="12.75" customHeight="1">
      <c r="A36" s="72">
        <v>30</v>
      </c>
      <c r="B36" s="82" t="s">
        <v>296</v>
      </c>
      <c r="C36" s="73" t="s">
        <v>225</v>
      </c>
      <c r="D36" s="80">
        <v>2006</v>
      </c>
      <c r="E36" s="22">
        <v>0</v>
      </c>
      <c r="F36" s="22">
        <v>0</v>
      </c>
      <c r="G36" s="24">
        <v>8.76</v>
      </c>
      <c r="H36" s="26">
        <f t="shared" si="0"/>
        <v>8.76</v>
      </c>
    </row>
    <row r="37" spans="1:8" s="79" customFormat="1" ht="12.75" customHeight="1">
      <c r="A37" s="72">
        <v>31</v>
      </c>
      <c r="B37" s="73" t="s">
        <v>297</v>
      </c>
      <c r="C37" s="64" t="s">
        <v>60</v>
      </c>
      <c r="D37" s="72">
        <v>2007</v>
      </c>
      <c r="E37" s="22">
        <v>0</v>
      </c>
      <c r="F37" s="22">
        <v>6.72</v>
      </c>
      <c r="G37" s="22">
        <v>0</v>
      </c>
      <c r="H37" s="26">
        <f t="shared" si="0"/>
        <v>6.72</v>
      </c>
    </row>
    <row r="38" spans="1:8" s="79" customFormat="1" ht="12.75" customHeight="1">
      <c r="A38" s="72">
        <v>32</v>
      </c>
      <c r="B38" s="82" t="s">
        <v>298</v>
      </c>
      <c r="C38" s="67" t="s">
        <v>58</v>
      </c>
      <c r="D38" s="83">
        <v>2008</v>
      </c>
      <c r="E38" s="22">
        <v>0</v>
      </c>
      <c r="F38" s="22">
        <v>0</v>
      </c>
      <c r="G38" s="24">
        <v>6.57</v>
      </c>
      <c r="H38" s="26">
        <f t="shared" si="0"/>
        <v>6.57</v>
      </c>
    </row>
    <row r="39" spans="1:8" s="79" customFormat="1" ht="12.75" customHeight="1">
      <c r="A39" s="72">
        <v>33</v>
      </c>
      <c r="B39" s="73" t="s">
        <v>246</v>
      </c>
      <c r="C39" s="73" t="s">
        <v>213</v>
      </c>
      <c r="D39" s="80">
        <v>2006</v>
      </c>
      <c r="E39" s="22">
        <v>0</v>
      </c>
      <c r="F39" s="22">
        <v>5.88</v>
      </c>
      <c r="G39" s="22">
        <v>0</v>
      </c>
      <c r="H39" s="26">
        <f t="shared" si="0"/>
        <v>5.88</v>
      </c>
    </row>
    <row r="40" spans="1:8" s="79" customFormat="1" ht="12.75" customHeight="1">
      <c r="A40" s="72">
        <v>34</v>
      </c>
      <c r="B40" s="73" t="s">
        <v>299</v>
      </c>
      <c r="C40" s="64" t="s">
        <v>51</v>
      </c>
      <c r="D40" s="72">
        <v>2007</v>
      </c>
      <c r="E40" s="22">
        <v>0</v>
      </c>
      <c r="F40" s="22">
        <v>4.2</v>
      </c>
      <c r="G40" s="22">
        <v>0</v>
      </c>
      <c r="H40" s="26">
        <f t="shared" si="0"/>
        <v>4.2</v>
      </c>
    </row>
    <row r="41" spans="1:8" s="79" customFormat="1" ht="12.75" customHeight="1">
      <c r="A41" s="72">
        <v>35</v>
      </c>
      <c r="B41" s="82" t="s">
        <v>300</v>
      </c>
      <c r="C41" s="67" t="s">
        <v>58</v>
      </c>
      <c r="D41" s="72">
        <v>2007</v>
      </c>
      <c r="E41" s="22">
        <v>0</v>
      </c>
      <c r="F41" s="22">
        <v>0</v>
      </c>
      <c r="G41" s="24">
        <v>3.65</v>
      </c>
      <c r="H41" s="26">
        <f t="shared" si="0"/>
        <v>3.65</v>
      </c>
    </row>
    <row r="42" spans="1:8" s="79" customFormat="1" ht="12.75" customHeight="1">
      <c r="A42" s="72">
        <v>36</v>
      </c>
      <c r="B42" s="73" t="s">
        <v>278</v>
      </c>
      <c r="C42" s="73" t="s">
        <v>112</v>
      </c>
      <c r="D42" s="80">
        <v>2006</v>
      </c>
      <c r="E42" s="22">
        <v>0</v>
      </c>
      <c r="F42" s="22">
        <v>3.36</v>
      </c>
      <c r="G42" s="22">
        <v>0</v>
      </c>
      <c r="H42" s="26">
        <f t="shared" si="0"/>
        <v>3.36</v>
      </c>
    </row>
    <row r="43" spans="1:8" s="79" customFormat="1" ht="12.75" customHeight="1">
      <c r="A43" s="72">
        <v>37</v>
      </c>
      <c r="B43" s="82" t="s">
        <v>301</v>
      </c>
      <c r="C43" s="73" t="s">
        <v>225</v>
      </c>
      <c r="D43" s="72">
        <v>2007</v>
      </c>
      <c r="E43" s="22">
        <v>0</v>
      </c>
      <c r="F43" s="22">
        <v>0</v>
      </c>
      <c r="G43" s="24">
        <v>2.92</v>
      </c>
      <c r="H43" s="26">
        <f t="shared" si="0"/>
        <v>2.92</v>
      </c>
    </row>
    <row r="44" spans="1:8" s="79" customFormat="1" ht="12.75" customHeight="1">
      <c r="A44" s="72">
        <v>38</v>
      </c>
      <c r="B44" s="73" t="s">
        <v>302</v>
      </c>
      <c r="C44" s="73" t="s">
        <v>303</v>
      </c>
      <c r="D44" s="80">
        <v>2006</v>
      </c>
      <c r="E44" s="22">
        <v>0</v>
      </c>
      <c r="F44" s="22">
        <v>2.52</v>
      </c>
      <c r="G44" s="22">
        <v>0</v>
      </c>
      <c r="H44" s="26">
        <f t="shared" si="0"/>
        <v>2.52</v>
      </c>
    </row>
    <row r="45" spans="1:8" s="79" customFormat="1" ht="12.75" customHeight="1">
      <c r="A45" s="72">
        <v>39</v>
      </c>
      <c r="B45" s="82" t="s">
        <v>283</v>
      </c>
      <c r="C45" s="73" t="s">
        <v>225</v>
      </c>
      <c r="D45" s="72">
        <v>2007</v>
      </c>
      <c r="E45" s="22">
        <v>0</v>
      </c>
      <c r="F45" s="22">
        <v>0</v>
      </c>
      <c r="G45" s="24">
        <v>1.8250000000000002</v>
      </c>
      <c r="H45" s="26">
        <f t="shared" si="0"/>
        <v>1.8250000000000002</v>
      </c>
    </row>
    <row r="46" spans="1:8" s="79" customFormat="1" ht="12.75" customHeight="1">
      <c r="A46" s="72">
        <v>40</v>
      </c>
      <c r="B46" s="73" t="s">
        <v>276</v>
      </c>
      <c r="C46" s="73" t="s">
        <v>129</v>
      </c>
      <c r="D46" s="80">
        <v>2006</v>
      </c>
      <c r="E46" s="22">
        <v>0</v>
      </c>
      <c r="F46" s="22">
        <v>1.6800000000000002</v>
      </c>
      <c r="G46" s="22">
        <v>0</v>
      </c>
      <c r="H46" s="26">
        <f t="shared" si="0"/>
        <v>1.6800000000000002</v>
      </c>
    </row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84" customWidth="1"/>
    <col min="5" max="10" width="9.125" style="84" customWidth="1"/>
    <col min="11" max="11" width="10.375" style="84" customWidth="1"/>
    <col min="12" max="12" width="10.875" style="84" customWidth="1"/>
    <col min="13" max="16384" width="9.125" style="1" customWidth="1"/>
  </cols>
  <sheetData>
    <row r="1" spans="1:13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  <c r="M1" s="5"/>
    </row>
    <row r="2" ht="14.25" customHeight="1">
      <c r="A2" s="6"/>
    </row>
    <row r="3" ht="16.5" customHeight="1">
      <c r="A3" s="7" t="s">
        <v>304</v>
      </c>
    </row>
    <row r="4" spans="1:9" ht="12.75" customHeight="1">
      <c r="A4" s="9"/>
      <c r="B4" s="9"/>
      <c r="C4" s="9"/>
      <c r="D4" s="85"/>
      <c r="E4" s="85"/>
      <c r="F4" s="85"/>
      <c r="G4" s="85"/>
      <c r="H4" s="85"/>
      <c r="I4" s="85"/>
    </row>
    <row r="5" spans="1:13" ht="34.5" customHeight="1">
      <c r="A5" s="12" t="s">
        <v>2</v>
      </c>
      <c r="B5" s="49" t="s">
        <v>3</v>
      </c>
      <c r="C5" s="49" t="s">
        <v>4</v>
      </c>
      <c r="D5" s="86" t="s">
        <v>305</v>
      </c>
      <c r="E5" s="14" t="s">
        <v>6</v>
      </c>
      <c r="F5" s="14" t="s">
        <v>73</v>
      </c>
      <c r="G5" s="14" t="s">
        <v>7</v>
      </c>
      <c r="H5" s="14" t="s">
        <v>8</v>
      </c>
      <c r="I5" s="86" t="s">
        <v>9</v>
      </c>
      <c r="J5" s="15" t="s">
        <v>10</v>
      </c>
      <c r="K5" s="15" t="s">
        <v>11</v>
      </c>
      <c r="L5" s="15" t="s">
        <v>12</v>
      </c>
      <c r="M5" s="12" t="s">
        <v>13</v>
      </c>
    </row>
    <row r="6" spans="1:13" ht="12.75" customHeight="1">
      <c r="A6" s="12"/>
      <c r="B6" s="49"/>
      <c r="C6" s="49"/>
      <c r="D6" s="86"/>
      <c r="E6" s="17" t="s">
        <v>75</v>
      </c>
      <c r="F6" s="18" t="s">
        <v>15</v>
      </c>
      <c r="G6" s="18" t="s">
        <v>15</v>
      </c>
      <c r="H6" s="18" t="s">
        <v>16</v>
      </c>
      <c r="I6" s="86"/>
      <c r="J6" s="18" t="s">
        <v>16</v>
      </c>
      <c r="K6" s="18" t="s">
        <v>17</v>
      </c>
      <c r="L6" s="18" t="s">
        <v>18</v>
      </c>
      <c r="M6" s="12"/>
    </row>
    <row r="7" spans="1:13" ht="14.25" customHeight="1">
      <c r="A7" s="19">
        <v>1</v>
      </c>
      <c r="B7" s="87" t="s">
        <v>306</v>
      </c>
      <c r="C7" s="87" t="s">
        <v>182</v>
      </c>
      <c r="D7" s="88">
        <v>2000</v>
      </c>
      <c r="E7" s="22">
        <v>25.5</v>
      </c>
      <c r="F7" s="28">
        <v>0</v>
      </c>
      <c r="G7" s="28">
        <v>0</v>
      </c>
      <c r="H7" s="28">
        <v>18</v>
      </c>
      <c r="I7" s="23">
        <v>122.1</v>
      </c>
      <c r="J7" s="24">
        <v>100</v>
      </c>
      <c r="K7" s="28">
        <v>0</v>
      </c>
      <c r="L7" s="31">
        <v>100</v>
      </c>
      <c r="M7" s="89">
        <f aca="true" t="shared" si="0" ref="M7:M44">I7+LARGE(E7:H7,1)+LARGE(J7:L7,1)+LARGE(J7:L7,2)</f>
        <v>347.6</v>
      </c>
    </row>
    <row r="8" spans="1:13" ht="14.25" customHeight="1">
      <c r="A8" s="19">
        <v>2</v>
      </c>
      <c r="B8" s="87" t="s">
        <v>307</v>
      </c>
      <c r="C8" s="87" t="s">
        <v>308</v>
      </c>
      <c r="D8" s="88">
        <v>2000</v>
      </c>
      <c r="E8" s="22">
        <v>19.5</v>
      </c>
      <c r="F8" s="28">
        <v>0</v>
      </c>
      <c r="G8" s="28">
        <v>0</v>
      </c>
      <c r="H8" s="28">
        <v>16</v>
      </c>
      <c r="I8" s="23">
        <v>81.5</v>
      </c>
      <c r="J8" s="24">
        <v>65</v>
      </c>
      <c r="K8" s="28">
        <v>0</v>
      </c>
      <c r="L8" s="31">
        <v>65</v>
      </c>
      <c r="M8" s="89">
        <f t="shared" si="0"/>
        <v>231</v>
      </c>
    </row>
    <row r="9" spans="1:13" ht="14.25" customHeight="1">
      <c r="A9" s="19">
        <v>3</v>
      </c>
      <c r="B9" s="90" t="s">
        <v>309</v>
      </c>
      <c r="C9" s="91" t="s">
        <v>310</v>
      </c>
      <c r="D9" s="92">
        <v>2000</v>
      </c>
      <c r="E9" s="28">
        <v>0</v>
      </c>
      <c r="F9" s="28">
        <v>0</v>
      </c>
      <c r="G9" s="28">
        <v>5</v>
      </c>
      <c r="H9" s="28">
        <v>0</v>
      </c>
      <c r="I9" s="23">
        <v>21.5</v>
      </c>
      <c r="J9" s="24">
        <v>55</v>
      </c>
      <c r="K9" s="28">
        <v>0</v>
      </c>
      <c r="L9" s="31">
        <v>80</v>
      </c>
      <c r="M9" s="89">
        <f t="shared" si="0"/>
        <v>161.5</v>
      </c>
    </row>
    <row r="10" spans="1:13" ht="14.25" customHeight="1">
      <c r="A10" s="19">
        <v>4</v>
      </c>
      <c r="B10" s="87" t="s">
        <v>311</v>
      </c>
      <c r="C10" s="87" t="s">
        <v>67</v>
      </c>
      <c r="D10" s="88">
        <v>2000</v>
      </c>
      <c r="E10" s="28">
        <v>0</v>
      </c>
      <c r="F10" s="28">
        <v>14</v>
      </c>
      <c r="G10" s="28">
        <v>25.5</v>
      </c>
      <c r="H10" s="28">
        <v>0</v>
      </c>
      <c r="I10" s="23">
        <v>16</v>
      </c>
      <c r="J10" s="24">
        <v>47</v>
      </c>
      <c r="K10" s="28">
        <v>0</v>
      </c>
      <c r="L10" s="31">
        <v>51</v>
      </c>
      <c r="M10" s="89">
        <f t="shared" si="0"/>
        <v>139.5</v>
      </c>
    </row>
    <row r="11" spans="1:13" ht="14.25" customHeight="1">
      <c r="A11" s="19">
        <v>5</v>
      </c>
      <c r="B11" s="20" t="s">
        <v>312</v>
      </c>
      <c r="C11" s="20" t="s">
        <v>58</v>
      </c>
      <c r="D11" s="21">
        <v>2001</v>
      </c>
      <c r="E11" s="22">
        <v>0</v>
      </c>
      <c r="F11" s="22">
        <v>0</v>
      </c>
      <c r="G11" s="22">
        <v>0</v>
      </c>
      <c r="H11" s="22">
        <v>17.6</v>
      </c>
      <c r="I11" s="93">
        <v>4.3</v>
      </c>
      <c r="J11" s="24">
        <v>44</v>
      </c>
      <c r="K11" s="22">
        <v>52</v>
      </c>
      <c r="L11" s="28">
        <v>0</v>
      </c>
      <c r="M11" s="89">
        <f t="shared" si="0"/>
        <v>117.9</v>
      </c>
    </row>
    <row r="12" spans="1:13" ht="14.25" customHeight="1">
      <c r="A12" s="19">
        <v>6</v>
      </c>
      <c r="B12" s="87" t="s">
        <v>313</v>
      </c>
      <c r="C12" s="87" t="s">
        <v>308</v>
      </c>
      <c r="D12" s="88">
        <v>2000</v>
      </c>
      <c r="E12" s="28">
        <v>0</v>
      </c>
      <c r="F12" s="28">
        <v>0</v>
      </c>
      <c r="G12" s="28">
        <v>0</v>
      </c>
      <c r="H12" s="28">
        <v>0</v>
      </c>
      <c r="I12" s="23">
        <v>16</v>
      </c>
      <c r="J12" s="24">
        <v>43</v>
      </c>
      <c r="K12" s="28">
        <v>0</v>
      </c>
      <c r="L12" s="31">
        <v>55</v>
      </c>
      <c r="M12" s="89">
        <f t="shared" si="0"/>
        <v>114</v>
      </c>
    </row>
    <row r="13" spans="1:13" ht="14.25" customHeight="1">
      <c r="A13" s="19">
        <v>7</v>
      </c>
      <c r="B13" s="87" t="s">
        <v>314</v>
      </c>
      <c r="C13" s="87" t="s">
        <v>22</v>
      </c>
      <c r="D13" s="88">
        <v>2000</v>
      </c>
      <c r="E13" s="28">
        <v>0</v>
      </c>
      <c r="F13" s="28">
        <v>0</v>
      </c>
      <c r="G13" s="28">
        <v>9</v>
      </c>
      <c r="H13" s="28">
        <v>0</v>
      </c>
      <c r="I13" s="23">
        <v>17.1</v>
      </c>
      <c r="J13" s="24">
        <v>40</v>
      </c>
      <c r="K13" s="28">
        <v>0</v>
      </c>
      <c r="L13" s="31">
        <v>47</v>
      </c>
      <c r="M13" s="89">
        <f t="shared" si="0"/>
        <v>113.1</v>
      </c>
    </row>
    <row r="14" spans="1:13" ht="14.25" customHeight="1">
      <c r="A14" s="19">
        <v>8</v>
      </c>
      <c r="B14" s="87" t="s">
        <v>315</v>
      </c>
      <c r="C14" s="87" t="s">
        <v>79</v>
      </c>
      <c r="D14" s="88">
        <v>2000</v>
      </c>
      <c r="E14" s="22">
        <v>3.75</v>
      </c>
      <c r="F14" s="28">
        <v>0</v>
      </c>
      <c r="G14" s="28">
        <v>0</v>
      </c>
      <c r="H14" s="28">
        <v>2.5</v>
      </c>
      <c r="I14" s="23">
        <v>53.3</v>
      </c>
      <c r="J14" s="24">
        <v>51</v>
      </c>
      <c r="K14" s="28">
        <v>0</v>
      </c>
      <c r="L14" s="28">
        <v>0</v>
      </c>
      <c r="M14" s="89">
        <f t="shared" si="0"/>
        <v>108.05</v>
      </c>
    </row>
    <row r="15" spans="1:13" ht="14.25" customHeight="1">
      <c r="A15" s="19">
        <v>9</v>
      </c>
      <c r="B15" s="20" t="s">
        <v>316</v>
      </c>
      <c r="C15" s="20" t="s">
        <v>30</v>
      </c>
      <c r="D15" s="21">
        <v>2001</v>
      </c>
      <c r="E15" s="22">
        <v>0</v>
      </c>
      <c r="F15" s="22">
        <v>0</v>
      </c>
      <c r="G15" s="22">
        <v>0</v>
      </c>
      <c r="H15" s="22">
        <v>0</v>
      </c>
      <c r="I15" s="94">
        <v>0</v>
      </c>
      <c r="J15" s="24">
        <v>52</v>
      </c>
      <c r="K15" s="22">
        <v>40.800000000000004</v>
      </c>
      <c r="L15" s="25">
        <v>31</v>
      </c>
      <c r="M15" s="89">
        <f t="shared" si="0"/>
        <v>92.80000000000001</v>
      </c>
    </row>
    <row r="16" spans="1:13" ht="14.25" customHeight="1">
      <c r="A16" s="19">
        <v>10</v>
      </c>
      <c r="B16" s="57" t="s">
        <v>317</v>
      </c>
      <c r="C16" s="56" t="s">
        <v>83</v>
      </c>
      <c r="D16" s="95">
        <v>2001</v>
      </c>
      <c r="E16" s="22">
        <v>0</v>
      </c>
      <c r="F16" s="22">
        <v>0</v>
      </c>
      <c r="G16" s="22">
        <v>0</v>
      </c>
      <c r="H16" s="22">
        <v>0</v>
      </c>
      <c r="I16" s="94">
        <v>0</v>
      </c>
      <c r="J16" s="24">
        <v>32</v>
      </c>
      <c r="K16" s="22">
        <v>37.6</v>
      </c>
      <c r="L16" s="25">
        <v>40</v>
      </c>
      <c r="M16" s="89">
        <f t="shared" si="0"/>
        <v>77.6</v>
      </c>
    </row>
    <row r="17" spans="1:13" ht="14.25" customHeight="1">
      <c r="A17" s="19">
        <v>11</v>
      </c>
      <c r="B17" s="57" t="s">
        <v>318</v>
      </c>
      <c r="C17" s="56" t="s">
        <v>33</v>
      </c>
      <c r="D17" s="95">
        <v>2001</v>
      </c>
      <c r="E17" s="22">
        <v>0</v>
      </c>
      <c r="F17" s="22">
        <v>0</v>
      </c>
      <c r="G17" s="22">
        <v>0</v>
      </c>
      <c r="H17" s="22">
        <v>0</v>
      </c>
      <c r="I17" s="94">
        <v>0</v>
      </c>
      <c r="J17" s="24">
        <v>27.200000000000003</v>
      </c>
      <c r="K17" s="22">
        <v>27.200000000000003</v>
      </c>
      <c r="L17" s="25">
        <v>43</v>
      </c>
      <c r="M17" s="89">
        <f t="shared" si="0"/>
        <v>70.2</v>
      </c>
    </row>
    <row r="18" spans="1:13" ht="12.75" customHeight="1">
      <c r="A18" s="19">
        <v>12</v>
      </c>
      <c r="B18" s="87" t="s">
        <v>319</v>
      </c>
      <c r="C18" s="87" t="s">
        <v>26</v>
      </c>
      <c r="D18" s="88">
        <v>2000</v>
      </c>
      <c r="E18" s="28">
        <v>0</v>
      </c>
      <c r="F18" s="28">
        <v>0</v>
      </c>
      <c r="G18" s="28">
        <v>0</v>
      </c>
      <c r="H18" s="28">
        <v>0</v>
      </c>
      <c r="I18" s="22">
        <v>0</v>
      </c>
      <c r="J18" s="24">
        <v>31</v>
      </c>
      <c r="K18" s="28">
        <v>0</v>
      </c>
      <c r="L18" s="31">
        <v>34</v>
      </c>
      <c r="M18" s="89">
        <f t="shared" si="0"/>
        <v>65</v>
      </c>
    </row>
    <row r="19" spans="1:13" ht="14.25" customHeight="1">
      <c r="A19" s="19">
        <v>13</v>
      </c>
      <c r="B19" s="87" t="s">
        <v>320</v>
      </c>
      <c r="C19" s="87" t="s">
        <v>67</v>
      </c>
      <c r="D19" s="88">
        <v>2000</v>
      </c>
      <c r="E19" s="28">
        <v>0</v>
      </c>
      <c r="F19" s="28">
        <v>0</v>
      </c>
      <c r="G19" s="28">
        <v>0</v>
      </c>
      <c r="H19" s="28">
        <v>0</v>
      </c>
      <c r="I19" s="22">
        <v>0</v>
      </c>
      <c r="J19" s="24">
        <v>37</v>
      </c>
      <c r="K19" s="28">
        <v>0</v>
      </c>
      <c r="L19" s="31">
        <v>22</v>
      </c>
      <c r="M19" s="89">
        <f t="shared" si="0"/>
        <v>59</v>
      </c>
    </row>
    <row r="20" spans="1:13" ht="12.75" customHeight="1">
      <c r="A20" s="19">
        <v>14</v>
      </c>
      <c r="B20" s="87" t="s">
        <v>321</v>
      </c>
      <c r="C20" s="87" t="s">
        <v>28</v>
      </c>
      <c r="D20" s="88">
        <v>2000</v>
      </c>
      <c r="E20" s="28">
        <v>0</v>
      </c>
      <c r="F20" s="28">
        <v>0</v>
      </c>
      <c r="G20" s="28">
        <v>0</v>
      </c>
      <c r="H20" s="28">
        <v>0</v>
      </c>
      <c r="I20" s="22">
        <v>0</v>
      </c>
      <c r="J20" s="24">
        <v>34</v>
      </c>
      <c r="K20" s="28">
        <v>0</v>
      </c>
      <c r="L20" s="31">
        <v>24</v>
      </c>
      <c r="M20" s="89">
        <f t="shared" si="0"/>
        <v>58</v>
      </c>
    </row>
    <row r="21" spans="1:13" ht="14.25" customHeight="1">
      <c r="A21" s="19">
        <v>15</v>
      </c>
      <c r="B21" s="87" t="s">
        <v>322</v>
      </c>
      <c r="C21" s="87" t="s">
        <v>30</v>
      </c>
      <c r="D21" s="88">
        <v>2000</v>
      </c>
      <c r="E21" s="28">
        <v>0</v>
      </c>
      <c r="F21" s="28">
        <v>0</v>
      </c>
      <c r="G21" s="28">
        <v>0</v>
      </c>
      <c r="H21" s="28">
        <v>0</v>
      </c>
      <c r="I21" s="23">
        <v>18</v>
      </c>
      <c r="J21" s="24">
        <v>10</v>
      </c>
      <c r="K21" s="28">
        <v>0</v>
      </c>
      <c r="L21" s="31">
        <v>28</v>
      </c>
      <c r="M21" s="89">
        <f t="shared" si="0"/>
        <v>56</v>
      </c>
    </row>
    <row r="22" spans="1:13" ht="12.75" customHeight="1">
      <c r="A22" s="19">
        <v>16</v>
      </c>
      <c r="B22" s="57" t="s">
        <v>323</v>
      </c>
      <c r="C22" s="47" t="s">
        <v>83</v>
      </c>
      <c r="D22" s="95">
        <v>2001</v>
      </c>
      <c r="E22" s="22">
        <v>0</v>
      </c>
      <c r="F22" s="22">
        <v>0</v>
      </c>
      <c r="G22" s="22">
        <v>0</v>
      </c>
      <c r="H22" s="22">
        <v>0</v>
      </c>
      <c r="I22" s="94">
        <v>0</v>
      </c>
      <c r="J22" s="24">
        <v>8.8</v>
      </c>
      <c r="K22" s="22">
        <v>9</v>
      </c>
      <c r="L22" s="25">
        <v>37</v>
      </c>
      <c r="M22" s="89">
        <f t="shared" si="0"/>
        <v>46</v>
      </c>
    </row>
    <row r="23" spans="1:13" ht="12.75" customHeight="1">
      <c r="A23" s="19">
        <v>17</v>
      </c>
      <c r="B23" s="90" t="s">
        <v>324</v>
      </c>
      <c r="C23" s="91" t="s">
        <v>22</v>
      </c>
      <c r="D23" s="92">
        <v>2000</v>
      </c>
      <c r="E23" s="28">
        <v>0</v>
      </c>
      <c r="F23" s="28">
        <v>0</v>
      </c>
      <c r="G23" s="28">
        <v>0</v>
      </c>
      <c r="H23" s="28">
        <v>0</v>
      </c>
      <c r="I23" s="27">
        <v>9.2</v>
      </c>
      <c r="J23" s="24">
        <v>28</v>
      </c>
      <c r="K23" s="28">
        <v>0</v>
      </c>
      <c r="L23" s="28">
        <v>0</v>
      </c>
      <c r="M23" s="89">
        <f t="shared" si="0"/>
        <v>37.2</v>
      </c>
    </row>
    <row r="24" spans="1:13" ht="12.75" customHeight="1">
      <c r="A24" s="19">
        <v>18</v>
      </c>
      <c r="B24" s="96" t="s">
        <v>325</v>
      </c>
      <c r="C24" s="56" t="s">
        <v>99</v>
      </c>
      <c r="D24" s="97">
        <v>2001</v>
      </c>
      <c r="E24" s="22">
        <v>0</v>
      </c>
      <c r="F24" s="22">
        <v>0</v>
      </c>
      <c r="G24" s="22">
        <v>0</v>
      </c>
      <c r="H24" s="22">
        <v>0</v>
      </c>
      <c r="I24" s="94">
        <v>0</v>
      </c>
      <c r="J24" s="24">
        <v>16</v>
      </c>
      <c r="K24" s="22">
        <v>19.200000000000003</v>
      </c>
      <c r="L24" s="25">
        <v>14</v>
      </c>
      <c r="M24" s="89">
        <f t="shared" si="0"/>
        <v>35.2</v>
      </c>
    </row>
    <row r="25" spans="1:13" ht="12.75" customHeight="1">
      <c r="A25" s="19">
        <v>19</v>
      </c>
      <c r="B25" s="57" t="s">
        <v>326</v>
      </c>
      <c r="C25" s="47" t="s">
        <v>55</v>
      </c>
      <c r="D25" s="95">
        <v>2001</v>
      </c>
      <c r="E25" s="22">
        <v>0</v>
      </c>
      <c r="F25" s="22">
        <v>0</v>
      </c>
      <c r="G25" s="22">
        <v>0</v>
      </c>
      <c r="H25" s="22">
        <v>0</v>
      </c>
      <c r="I25" s="94">
        <v>0</v>
      </c>
      <c r="J25" s="24">
        <v>14.4</v>
      </c>
      <c r="K25" s="22">
        <v>14.4</v>
      </c>
      <c r="L25" s="28">
        <v>0</v>
      </c>
      <c r="M25" s="89">
        <f t="shared" si="0"/>
        <v>28.8</v>
      </c>
    </row>
    <row r="26" spans="1:13" ht="12.75" customHeight="1">
      <c r="A26" s="19">
        <v>20</v>
      </c>
      <c r="B26" s="65" t="s">
        <v>327</v>
      </c>
      <c r="C26" s="47" t="s">
        <v>310</v>
      </c>
      <c r="D26" s="88">
        <v>2000</v>
      </c>
      <c r="E26" s="28">
        <v>0</v>
      </c>
      <c r="F26" s="28">
        <v>0</v>
      </c>
      <c r="G26" s="28">
        <v>0</v>
      </c>
      <c r="H26" s="28">
        <v>0</v>
      </c>
      <c r="I26" s="22">
        <v>0</v>
      </c>
      <c r="J26" s="22">
        <v>0</v>
      </c>
      <c r="K26" s="28">
        <v>0</v>
      </c>
      <c r="L26" s="31">
        <v>26</v>
      </c>
      <c r="M26" s="89">
        <f t="shared" si="0"/>
        <v>26</v>
      </c>
    </row>
    <row r="27" spans="1:13" ht="12.75" customHeight="1">
      <c r="A27" s="19">
        <v>21</v>
      </c>
      <c r="B27" s="57" t="s">
        <v>328</v>
      </c>
      <c r="C27" s="47" t="s">
        <v>329</v>
      </c>
      <c r="D27" s="97">
        <v>2001</v>
      </c>
      <c r="E27" s="22">
        <v>0</v>
      </c>
      <c r="F27" s="22">
        <v>0</v>
      </c>
      <c r="G27" s="22">
        <v>0</v>
      </c>
      <c r="H27" s="22">
        <v>0</v>
      </c>
      <c r="I27" s="94">
        <v>0</v>
      </c>
      <c r="J27" s="24">
        <v>0</v>
      </c>
      <c r="K27" s="22">
        <v>22.4</v>
      </c>
      <c r="L27" s="28">
        <v>0</v>
      </c>
      <c r="M27" s="89">
        <f t="shared" si="0"/>
        <v>22.4</v>
      </c>
    </row>
    <row r="28" spans="1:13" ht="12.75" customHeight="1">
      <c r="A28" s="19">
        <v>22</v>
      </c>
      <c r="B28" s="87" t="s">
        <v>330</v>
      </c>
      <c r="C28" s="87" t="s">
        <v>28</v>
      </c>
      <c r="D28" s="88">
        <v>2000</v>
      </c>
      <c r="E28" s="28">
        <v>0</v>
      </c>
      <c r="F28" s="28">
        <v>0</v>
      </c>
      <c r="G28" s="28">
        <v>0</v>
      </c>
      <c r="H28" s="28">
        <v>0</v>
      </c>
      <c r="I28" s="22">
        <v>0</v>
      </c>
      <c r="J28" s="24">
        <v>4</v>
      </c>
      <c r="K28" s="28">
        <v>0</v>
      </c>
      <c r="L28" s="31">
        <v>18</v>
      </c>
      <c r="M28" s="89">
        <f t="shared" si="0"/>
        <v>22</v>
      </c>
    </row>
    <row r="29" spans="1:13" ht="12.75" customHeight="1">
      <c r="A29" s="19">
        <v>23</v>
      </c>
      <c r="B29" s="98" t="s">
        <v>331</v>
      </c>
      <c r="C29" s="98" t="s">
        <v>51</v>
      </c>
      <c r="D29" s="95">
        <v>2001</v>
      </c>
      <c r="E29" s="22">
        <v>0</v>
      </c>
      <c r="F29" s="22">
        <v>0</v>
      </c>
      <c r="G29" s="22">
        <v>0</v>
      </c>
      <c r="H29" s="22">
        <v>0</v>
      </c>
      <c r="I29" s="94">
        <v>0</v>
      </c>
      <c r="J29" s="24">
        <v>17.6</v>
      </c>
      <c r="K29" s="22">
        <v>3.2</v>
      </c>
      <c r="L29" s="28">
        <v>0</v>
      </c>
      <c r="M29" s="89">
        <f t="shared" si="0"/>
        <v>20.8</v>
      </c>
    </row>
    <row r="30" spans="1:13" ht="12.75" customHeight="1">
      <c r="A30" s="19">
        <v>24</v>
      </c>
      <c r="B30" s="70" t="s">
        <v>332</v>
      </c>
      <c r="C30" s="47" t="s">
        <v>196</v>
      </c>
      <c r="D30" s="95">
        <v>2001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5">
        <v>20</v>
      </c>
      <c r="M30" s="89">
        <f t="shared" si="0"/>
        <v>20</v>
      </c>
    </row>
    <row r="31" spans="1:13" ht="12.75" customHeight="1">
      <c r="A31" s="19">
        <v>25</v>
      </c>
      <c r="B31" s="70" t="s">
        <v>333</v>
      </c>
      <c r="C31" s="47" t="s">
        <v>196</v>
      </c>
      <c r="D31" s="88">
        <v>2000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5">
        <v>16</v>
      </c>
      <c r="M31" s="89">
        <f t="shared" si="0"/>
        <v>16</v>
      </c>
    </row>
    <row r="32" spans="1:13" ht="12.75" customHeight="1">
      <c r="A32" s="19">
        <v>26</v>
      </c>
      <c r="B32" s="65" t="s">
        <v>334</v>
      </c>
      <c r="C32" s="47" t="s">
        <v>127</v>
      </c>
      <c r="D32" s="88">
        <v>2000</v>
      </c>
      <c r="E32" s="28">
        <v>0</v>
      </c>
      <c r="F32" s="28">
        <v>0</v>
      </c>
      <c r="G32" s="28">
        <v>0</v>
      </c>
      <c r="H32" s="28">
        <v>0</v>
      </c>
      <c r="I32" s="22">
        <v>0</v>
      </c>
      <c r="J32" s="24">
        <v>15</v>
      </c>
      <c r="K32" s="28">
        <v>0</v>
      </c>
      <c r="L32" s="28">
        <v>0</v>
      </c>
      <c r="M32" s="89">
        <f t="shared" si="0"/>
        <v>15</v>
      </c>
    </row>
    <row r="33" spans="1:13" ht="12.75" customHeight="1">
      <c r="A33" s="19">
        <v>27</v>
      </c>
      <c r="B33" s="52" t="s">
        <v>335</v>
      </c>
      <c r="C33" s="47" t="s">
        <v>127</v>
      </c>
      <c r="D33" s="95">
        <v>2001</v>
      </c>
      <c r="E33" s="24">
        <v>0</v>
      </c>
      <c r="F33" s="24">
        <v>0</v>
      </c>
      <c r="G33" s="24">
        <v>0</v>
      </c>
      <c r="H33" s="22">
        <v>0</v>
      </c>
      <c r="I33" s="24">
        <v>0</v>
      </c>
      <c r="J33" s="24">
        <v>0</v>
      </c>
      <c r="K33" s="22">
        <v>12.8</v>
      </c>
      <c r="L33" s="28">
        <v>0</v>
      </c>
      <c r="M33" s="89">
        <f t="shared" si="0"/>
        <v>12.8</v>
      </c>
    </row>
    <row r="34" spans="1:13" ht="12.75" customHeight="1">
      <c r="A34" s="19">
        <v>28</v>
      </c>
      <c r="B34" s="65" t="s">
        <v>336</v>
      </c>
      <c r="C34" s="47" t="s">
        <v>22</v>
      </c>
      <c r="D34" s="88">
        <v>2000</v>
      </c>
      <c r="E34" s="28">
        <v>0</v>
      </c>
      <c r="F34" s="28">
        <v>0</v>
      </c>
      <c r="G34" s="28">
        <v>0</v>
      </c>
      <c r="H34" s="28">
        <v>0</v>
      </c>
      <c r="I34" s="22">
        <v>0</v>
      </c>
      <c r="J34" s="24">
        <v>12</v>
      </c>
      <c r="K34" s="28">
        <v>0</v>
      </c>
      <c r="L34" s="28">
        <v>0</v>
      </c>
      <c r="M34" s="89">
        <f t="shared" si="0"/>
        <v>12</v>
      </c>
    </row>
    <row r="35" spans="1:13" ht="12.75" customHeight="1">
      <c r="A35" s="19">
        <v>29</v>
      </c>
      <c r="B35" s="70" t="s">
        <v>337</v>
      </c>
      <c r="C35" s="47" t="s">
        <v>101</v>
      </c>
      <c r="D35" s="95">
        <v>2001</v>
      </c>
      <c r="E35" s="22">
        <v>0</v>
      </c>
      <c r="F35" s="22">
        <v>0</v>
      </c>
      <c r="G35" s="22">
        <v>0</v>
      </c>
      <c r="H35" s="22">
        <v>0</v>
      </c>
      <c r="I35" s="94">
        <v>0</v>
      </c>
      <c r="J35" s="24">
        <v>0</v>
      </c>
      <c r="K35" s="22">
        <v>9</v>
      </c>
      <c r="L35" s="28">
        <v>0</v>
      </c>
      <c r="M35" s="89">
        <f t="shared" si="0"/>
        <v>9</v>
      </c>
    </row>
    <row r="36" spans="1:13" ht="12.75" customHeight="1">
      <c r="A36" s="19">
        <v>30</v>
      </c>
      <c r="B36" s="70" t="s">
        <v>338</v>
      </c>
      <c r="C36" s="47" t="s">
        <v>58</v>
      </c>
      <c r="D36" s="95">
        <v>2001</v>
      </c>
      <c r="E36" s="22">
        <v>0</v>
      </c>
      <c r="F36" s="22">
        <v>0</v>
      </c>
      <c r="G36" s="22">
        <v>0</v>
      </c>
      <c r="H36" s="22">
        <v>0</v>
      </c>
      <c r="I36" s="94">
        <v>0</v>
      </c>
      <c r="J36" s="24">
        <v>7.2</v>
      </c>
      <c r="K36" s="22">
        <v>1.6</v>
      </c>
      <c r="L36" s="28">
        <v>0</v>
      </c>
      <c r="M36" s="89">
        <f t="shared" si="0"/>
        <v>8.8</v>
      </c>
    </row>
    <row r="37" spans="1:13" ht="12.75" customHeight="1">
      <c r="A37" s="19">
        <v>30</v>
      </c>
      <c r="B37" s="63" t="s">
        <v>339</v>
      </c>
      <c r="C37" s="46" t="s">
        <v>58</v>
      </c>
      <c r="D37" s="97">
        <v>2001</v>
      </c>
      <c r="E37" s="22">
        <v>0</v>
      </c>
      <c r="F37" s="22">
        <v>0</v>
      </c>
      <c r="G37" s="22">
        <v>0</v>
      </c>
      <c r="H37" s="22">
        <v>0</v>
      </c>
      <c r="I37" s="94">
        <v>0</v>
      </c>
      <c r="J37" s="24">
        <v>8.8</v>
      </c>
      <c r="K37" s="22">
        <v>0</v>
      </c>
      <c r="L37" s="28">
        <v>0</v>
      </c>
      <c r="M37" s="89">
        <f t="shared" si="0"/>
        <v>8.8</v>
      </c>
    </row>
    <row r="38" spans="1:13" ht="12.75" customHeight="1">
      <c r="A38" s="19">
        <v>30</v>
      </c>
      <c r="B38" s="65" t="s">
        <v>340</v>
      </c>
      <c r="C38" s="47" t="s">
        <v>127</v>
      </c>
      <c r="D38" s="95">
        <v>2001</v>
      </c>
      <c r="E38" s="22">
        <v>0</v>
      </c>
      <c r="F38" s="22">
        <v>0</v>
      </c>
      <c r="G38" s="22">
        <v>0</v>
      </c>
      <c r="H38" s="22">
        <v>0</v>
      </c>
      <c r="I38" s="94">
        <v>0</v>
      </c>
      <c r="J38" s="24">
        <v>6.4</v>
      </c>
      <c r="K38" s="22">
        <v>2.4000000000000004</v>
      </c>
      <c r="L38" s="28">
        <v>0</v>
      </c>
      <c r="M38" s="89">
        <f t="shared" si="0"/>
        <v>8.8</v>
      </c>
    </row>
    <row r="39" spans="1:13" ht="12.75" customHeight="1">
      <c r="A39" s="19">
        <v>33</v>
      </c>
      <c r="B39" s="65" t="s">
        <v>341</v>
      </c>
      <c r="C39" s="47" t="s">
        <v>33</v>
      </c>
      <c r="D39" s="95">
        <v>2001</v>
      </c>
      <c r="E39" s="22">
        <v>0</v>
      </c>
      <c r="F39" s="22">
        <v>0</v>
      </c>
      <c r="G39" s="22">
        <v>0</v>
      </c>
      <c r="H39" s="22">
        <v>0</v>
      </c>
      <c r="I39" s="94">
        <v>0</v>
      </c>
      <c r="J39" s="24">
        <v>5.6</v>
      </c>
      <c r="K39" s="22">
        <v>0</v>
      </c>
      <c r="L39" s="28">
        <v>0</v>
      </c>
      <c r="M39" s="89">
        <f t="shared" si="0"/>
        <v>5.6</v>
      </c>
    </row>
    <row r="40" spans="1:13" ht="12.75" customHeight="1">
      <c r="A40" s="19">
        <v>34</v>
      </c>
      <c r="B40" s="65" t="s">
        <v>342</v>
      </c>
      <c r="C40" s="99" t="s">
        <v>83</v>
      </c>
      <c r="D40" s="88">
        <v>2000</v>
      </c>
      <c r="E40" s="28">
        <v>0</v>
      </c>
      <c r="F40" s="28">
        <v>0</v>
      </c>
      <c r="G40" s="28">
        <v>0</v>
      </c>
      <c r="H40" s="28">
        <v>0</v>
      </c>
      <c r="I40" s="22">
        <v>0</v>
      </c>
      <c r="J40" s="24">
        <v>5</v>
      </c>
      <c r="K40" s="28">
        <v>0</v>
      </c>
      <c r="L40" s="28">
        <v>0</v>
      </c>
      <c r="M40" s="89">
        <f t="shared" si="0"/>
        <v>5</v>
      </c>
    </row>
    <row r="41" spans="1:13" ht="12.75" customHeight="1">
      <c r="A41" s="19">
        <v>35</v>
      </c>
      <c r="B41" s="65" t="s">
        <v>343</v>
      </c>
      <c r="C41" s="47" t="s">
        <v>99</v>
      </c>
      <c r="D41" s="95">
        <v>2001</v>
      </c>
      <c r="E41" s="22">
        <v>0</v>
      </c>
      <c r="F41" s="22">
        <v>0</v>
      </c>
      <c r="G41" s="22">
        <v>0</v>
      </c>
      <c r="H41" s="22">
        <v>0</v>
      </c>
      <c r="I41" s="94">
        <v>0</v>
      </c>
      <c r="J41" s="24">
        <v>4</v>
      </c>
      <c r="K41" s="22">
        <v>0</v>
      </c>
      <c r="L41" s="28">
        <v>0</v>
      </c>
      <c r="M41" s="89">
        <f t="shared" si="0"/>
        <v>4</v>
      </c>
    </row>
    <row r="42" spans="1:13" ht="12.75" customHeight="1">
      <c r="A42" s="19">
        <v>36</v>
      </c>
      <c r="B42" s="65" t="s">
        <v>344</v>
      </c>
      <c r="C42" s="47" t="s">
        <v>127</v>
      </c>
      <c r="D42" s="95">
        <v>2001</v>
      </c>
      <c r="E42" s="22">
        <v>0</v>
      </c>
      <c r="F42" s="22">
        <v>0</v>
      </c>
      <c r="G42" s="22">
        <v>0</v>
      </c>
      <c r="H42" s="22">
        <v>0</v>
      </c>
      <c r="I42" s="94">
        <v>0</v>
      </c>
      <c r="J42" s="24">
        <v>3.2</v>
      </c>
      <c r="K42" s="22">
        <v>0</v>
      </c>
      <c r="L42" s="28">
        <v>0</v>
      </c>
      <c r="M42" s="89">
        <f t="shared" si="0"/>
        <v>3.2</v>
      </c>
    </row>
    <row r="43" spans="1:13" ht="12.75" customHeight="1">
      <c r="A43" s="19">
        <v>37</v>
      </c>
      <c r="B43" s="65" t="s">
        <v>345</v>
      </c>
      <c r="C43" s="47" t="s">
        <v>26</v>
      </c>
      <c r="D43" s="95">
        <v>2001</v>
      </c>
      <c r="E43" s="22">
        <v>0</v>
      </c>
      <c r="F43" s="22">
        <v>0</v>
      </c>
      <c r="G43" s="22">
        <v>0</v>
      </c>
      <c r="H43" s="22">
        <v>0</v>
      </c>
      <c r="I43" s="94">
        <v>0</v>
      </c>
      <c r="J43" s="24">
        <v>2.4000000000000004</v>
      </c>
      <c r="K43" s="22">
        <v>0</v>
      </c>
      <c r="L43" s="28">
        <v>0</v>
      </c>
      <c r="M43" s="89">
        <f t="shared" si="0"/>
        <v>2.4000000000000004</v>
      </c>
    </row>
    <row r="44" spans="1:13" ht="12.75" customHeight="1">
      <c r="A44" s="19">
        <v>38</v>
      </c>
      <c r="B44" s="70" t="s">
        <v>346</v>
      </c>
      <c r="C44" s="47" t="s">
        <v>127</v>
      </c>
      <c r="D44" s="95">
        <v>2001</v>
      </c>
      <c r="E44" s="22">
        <v>0</v>
      </c>
      <c r="F44" s="22">
        <v>0</v>
      </c>
      <c r="G44" s="22">
        <v>0</v>
      </c>
      <c r="H44" s="22">
        <v>0</v>
      </c>
      <c r="I44" s="94">
        <v>0</v>
      </c>
      <c r="J44" s="24">
        <v>1.6</v>
      </c>
      <c r="K44" s="22">
        <v>0</v>
      </c>
      <c r="L44" s="28">
        <v>0</v>
      </c>
      <c r="M44" s="89">
        <f t="shared" si="0"/>
        <v>1.6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2019-04-16T06:17:42Z</dcterms:modified>
  <cp:category/>
  <cp:version/>
  <cp:contentType/>
  <cp:contentStatus/>
  <cp:revision>1800</cp:revision>
</cp:coreProperties>
</file>