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Ст.д.тр." sheetId="1" r:id="rId1"/>
    <sheet name="Ст.д.ск." sheetId="2" r:id="rId2"/>
    <sheet name="Мл.д.тр." sheetId="3" r:id="rId3"/>
    <sheet name="Мл.д.ск." sheetId="4" r:id="rId4"/>
    <sheet name="Подр.д.тр." sheetId="5" r:id="rId5"/>
    <sheet name="Подр.д.ск." sheetId="6" r:id="rId6"/>
    <sheet name="Ст.ю.тр" sheetId="7" r:id="rId7"/>
    <sheet name="Ст.ю.ск." sheetId="8" r:id="rId8"/>
    <sheet name="Мл.ю.тр." sheetId="9" r:id="rId9"/>
    <sheet name="Мл.ю.ск." sheetId="10" r:id="rId10"/>
    <sheet name="Подр.м.тр." sheetId="11" r:id="rId11"/>
    <sheet name="Подр.м.ск." sheetId="12" r:id="rId12"/>
  </sheets>
  <definedNames>
    <definedName name="Excel_BuiltIn__FilterDatabase" localSheetId="7">'Ст.ю.ск.'!$A$5:$D$5</definedName>
  </definedNames>
  <calcPr fullCalcOnLoad="1"/>
</workbook>
</file>

<file path=xl/sharedStrings.xml><?xml version="1.0" encoding="utf-8"?>
<sst xmlns="http://schemas.openxmlformats.org/spreadsheetml/2006/main" count="1416" uniqueCount="542">
  <si>
    <t>Юношеский рейтинг скалолазов России на 01.01.18</t>
  </si>
  <si>
    <t>Старшие девушки. Трудность.</t>
  </si>
  <si>
    <t>Место</t>
  </si>
  <si>
    <t>Фамилия Имя</t>
  </si>
  <si>
    <t>Регион</t>
  </si>
  <si>
    <t>Год рожд.</t>
  </si>
  <si>
    <t>МКЕ
Имст
28.05.2017</t>
  </si>
  <si>
    <t>МКЕ
Дорнбирн
11.06.2017</t>
  </si>
  <si>
    <t>МКЕ Устер
25.06.2017</t>
  </si>
  <si>
    <t>МКЕ
Миттердорф
13.08.2017</t>
  </si>
  <si>
    <t>ПМ
10.09.2017</t>
  </si>
  <si>
    <r>
      <rPr>
        <sz val="8"/>
        <color indexed="8"/>
        <rFont val="arial"/>
        <family val="2"/>
      </rPr>
      <t xml:space="preserve">ПЕ
Пермь
</t>
    </r>
    <r>
      <rPr>
        <sz val="8"/>
        <color indexed="8"/>
        <rFont val="Arial"/>
        <family val="2"/>
      </rPr>
      <t>01.10.2017</t>
    </r>
  </si>
  <si>
    <t>Взросл. рейт.</t>
  </si>
  <si>
    <t>ВЮС Воронеж
04-11.01.17</t>
  </si>
  <si>
    <t>ВЮС Тюмень
13.02.2017</t>
  </si>
  <si>
    <t>ПР
Калининград
30.03.2017</t>
  </si>
  <si>
    <t>ВЮС
Красноярск
12.05.2017</t>
  </si>
  <si>
    <t>ВЮС
Тюмень
04.11.2017</t>
  </si>
  <si>
    <t>Баллы</t>
  </si>
  <si>
    <t>0,5</t>
  </si>
  <si>
    <t>1</t>
  </si>
  <si>
    <t>0,75</t>
  </si>
  <si>
    <t>0,57/0,85</t>
  </si>
  <si>
    <t>0,65/1</t>
  </si>
  <si>
    <t>1/0,98</t>
  </si>
  <si>
    <t>0,65/0,86</t>
  </si>
  <si>
    <t>Фурманова Дарья</t>
  </si>
  <si>
    <t>Красноярск. кр.</t>
  </si>
  <si>
    <t>Кессель София</t>
  </si>
  <si>
    <t>С.-Петербург</t>
  </si>
  <si>
    <t>Трокина Елизавета</t>
  </si>
  <si>
    <t>Калининградск. обл.</t>
  </si>
  <si>
    <t>Аксенова Полина</t>
  </si>
  <si>
    <t>Субботина Серафима</t>
  </si>
  <si>
    <t>Веретенина Дарья</t>
  </si>
  <si>
    <t>Иркутская обл.</t>
  </si>
  <si>
    <t>Сергеева Светлана</t>
  </si>
  <si>
    <t>Москва</t>
  </si>
  <si>
    <t>Евгеньева Анастасия</t>
  </si>
  <si>
    <t>2001</t>
  </si>
  <si>
    <t>Волочко Милена</t>
  </si>
  <si>
    <t>Хасанова Марина</t>
  </si>
  <si>
    <t>Челябинская обл.</t>
  </si>
  <si>
    <t>Гульстен Яна</t>
  </si>
  <si>
    <t>Воронежская обл.</t>
  </si>
  <si>
    <t>Овчинникова Юлия</t>
  </si>
  <si>
    <t>Слободчикова Валерия</t>
  </si>
  <si>
    <t>Измайлова Софья</t>
  </si>
  <si>
    <t>Башкортостан</t>
  </si>
  <si>
    <t>Акимова Мария</t>
  </si>
  <si>
    <t>Кулагина Полина</t>
  </si>
  <si>
    <t>Богданова Елизавета</t>
  </si>
  <si>
    <t>Гапеевцева Евгения</t>
  </si>
  <si>
    <t>Свердл. обл.</t>
  </si>
  <si>
    <t>Нистратова Мария</t>
  </si>
  <si>
    <t>Гареева Карина</t>
  </si>
  <si>
    <t>Гусева Мария</t>
  </si>
  <si>
    <t>Санкт-Петербург</t>
  </si>
  <si>
    <t>Юшкевич Анастасия</t>
  </si>
  <si>
    <t>Смоленская обл.</t>
  </si>
  <si>
    <t>Галаганова Дарина</t>
  </si>
  <si>
    <t>Маламид Олеся</t>
  </si>
  <si>
    <t>Кузнецова Дарья</t>
  </si>
  <si>
    <t>Пермский край</t>
  </si>
  <si>
    <t>Волочко Милана</t>
  </si>
  <si>
    <t>Семухина Софья</t>
  </si>
  <si>
    <t>Тюменская обл.</t>
  </si>
  <si>
    <t>Чепрасова Анастасия</t>
  </si>
  <si>
    <t>Московская обл.</t>
  </si>
  <si>
    <t>Минаева Таисья</t>
  </si>
  <si>
    <t>Циренщикова Анна</t>
  </si>
  <si>
    <t>Удмуртская респ.</t>
  </si>
  <si>
    <t>Пашнина Алена</t>
  </si>
  <si>
    <t>Вологодская обл.</t>
  </si>
  <si>
    <t>Павлова Анастасия</t>
  </si>
  <si>
    <t>Кушаева Камилла</t>
  </si>
  <si>
    <t>Бугакова Виктория</t>
  </si>
  <si>
    <t>Емкова Диана</t>
  </si>
  <si>
    <t>Ледовских Софья</t>
  </si>
  <si>
    <t>Новосибирская обл.</t>
  </si>
  <si>
    <t>Веселова Ольга</t>
  </si>
  <si>
    <t>Миронова Александра</t>
  </si>
  <si>
    <t>Ростовская обл.</t>
  </si>
  <si>
    <t>Курмачева Анастасия</t>
  </si>
  <si>
    <t>Ручейкова Инна</t>
  </si>
  <si>
    <t>Троицкая Ксения</t>
  </si>
  <si>
    <t>Сучкова София</t>
  </si>
  <si>
    <t>Лукашева Полина</t>
  </si>
  <si>
    <t>Панькова Олеся</t>
  </si>
  <si>
    <t>Гобова Анастасия</t>
  </si>
  <si>
    <t>Гусарик Марьяна</t>
  </si>
  <si>
    <t>Потапова Дарья</t>
  </si>
  <si>
    <t>Черных Виолетта</t>
  </si>
  <si>
    <t>Калининградская обл.</t>
  </si>
  <si>
    <t>Панасина Варвара</t>
  </si>
  <si>
    <t>Стихина Вероника</t>
  </si>
  <si>
    <t>Старшие девушки. Скорость.</t>
  </si>
  <si>
    <t>МКЕ Болонья
17.06.2017</t>
  </si>
  <si>
    <t>МКЕ Имст
27.08.2017</t>
  </si>
  <si>
    <t>ПР Тюмень
09.02.2017</t>
  </si>
  <si>
    <t>ВЮС
Калининград
02.04.2017</t>
  </si>
  <si>
    <t>0,78/0,91</t>
  </si>
  <si>
    <t>0,96/0,98</t>
  </si>
  <si>
    <t>0,88/1</t>
  </si>
  <si>
    <t>0,57/0,88</t>
  </si>
  <si>
    <t>Челябинск. обл.</t>
  </si>
  <si>
    <t>Константинова Олеся</t>
  </si>
  <si>
    <t>Красноярский край</t>
  </si>
  <si>
    <t>Гаран Екатерина</t>
  </si>
  <si>
    <t>Короткова Валерия</t>
  </si>
  <si>
    <t>Гладких Виктория</t>
  </si>
  <si>
    <t>Гильманова Диана</t>
  </si>
  <si>
    <t>ХМАО</t>
  </si>
  <si>
    <t>Павлова Евгения</t>
  </si>
  <si>
    <t>Бурцева Анастасия</t>
  </si>
  <si>
    <t>Максимченко Анна</t>
  </si>
  <si>
    <t>Петухова Александра</t>
  </si>
  <si>
    <t>Свердловская обл.</t>
  </si>
  <si>
    <t>Банных Полина</t>
  </si>
  <si>
    <t>Корочкова Майя</t>
  </si>
  <si>
    <t>Буянова Мария</t>
  </si>
  <si>
    <t>Моденова Арина</t>
  </si>
  <si>
    <t>Солдатова Екатерина</t>
  </si>
  <si>
    <t>Ювжик Мария</t>
  </si>
  <si>
    <t>Новгородская область</t>
  </si>
  <si>
    <t>Задонская Анна</t>
  </si>
  <si>
    <t>Маринина Екатерина</t>
  </si>
  <si>
    <t>Младшие девушки. Трудность.</t>
  </si>
  <si>
    <t>0,85/0,95</t>
  </si>
  <si>
    <t>1/0,93</t>
  </si>
  <si>
    <t>0,98/0,91</t>
  </si>
  <si>
    <t>0,86/0,9</t>
  </si>
  <si>
    <t>Водилова Марта</t>
  </si>
  <si>
    <t>ЯНАО</t>
  </si>
  <si>
    <t>Волкова Анастасия</t>
  </si>
  <si>
    <t>Ившина Александра</t>
  </si>
  <si>
    <t>Царева Карина</t>
  </si>
  <si>
    <t>Гофман Елизавета</t>
  </si>
  <si>
    <t>Пляскина Мария</t>
  </si>
  <si>
    <t>Алтайский край</t>
  </si>
  <si>
    <t>Андриевская Полина</t>
  </si>
  <si>
    <t>Помыкалова Софья</t>
  </si>
  <si>
    <t>Матяк-Яблучкина Елена</t>
  </si>
  <si>
    <t>Севастополь</t>
  </si>
  <si>
    <t>Измайлова Юлия</t>
  </si>
  <si>
    <t>Респ. Башкортостан</t>
  </si>
  <si>
    <t>Прокушева Екатерина</t>
  </si>
  <si>
    <t>Тонкоглас Мария</t>
  </si>
  <si>
    <t>Пеунова Ника</t>
  </si>
  <si>
    <t>Мурманская обл.</t>
  </si>
  <si>
    <t>Копеина Маргарита</t>
  </si>
  <si>
    <t>Кемеровская обл.</t>
  </si>
  <si>
    <t>Устинова Анна</t>
  </si>
  <si>
    <t>Гарькина Дарья</t>
  </si>
  <si>
    <t>Васичкова Екатерина</t>
  </si>
  <si>
    <t>Ленинградская обл.</t>
  </si>
  <si>
    <t>Ленартович Олеся</t>
  </si>
  <si>
    <t>Ибраева Виолета</t>
  </si>
  <si>
    <t>Глотова Дарья</t>
  </si>
  <si>
    <t>Кировская обл.</t>
  </si>
  <si>
    <t>Сакулина Елена</t>
  </si>
  <si>
    <t>Звонарёва Ксения</t>
  </si>
  <si>
    <t>Смолина Евгения</t>
  </si>
  <si>
    <t>Шебукова Мария</t>
  </si>
  <si>
    <t>Нижегородская обл.</t>
  </si>
  <si>
    <t>Сюткина Марина</t>
  </si>
  <si>
    <t>Цыганова Алена</t>
  </si>
  <si>
    <t>Пичугина Арина</t>
  </si>
  <si>
    <t>Распутько Галина</t>
  </si>
  <si>
    <t>Мезенцева Дарья</t>
  </si>
  <si>
    <t>Бражкина Ульяна</t>
  </si>
  <si>
    <t>Респ. Татарстан</t>
  </si>
  <si>
    <t>Ширинкина Алена</t>
  </si>
  <si>
    <t>Смирнова Виктория</t>
  </si>
  <si>
    <t>Яшкова Евгения</t>
  </si>
  <si>
    <t>Полякова Виталия</t>
  </si>
  <si>
    <t>Компаниец Дарья</t>
  </si>
  <si>
    <t>Омская обл.</t>
  </si>
  <si>
    <t>Чередниченко Екатерина</t>
  </si>
  <si>
    <t>Лешкина Алиса</t>
  </si>
  <si>
    <t>Бородина Виктория</t>
  </si>
  <si>
    <t>Садовникова Елизавета</t>
  </si>
  <si>
    <t>Любимова Мария</t>
  </si>
  <si>
    <t>Киселева Ярослава</t>
  </si>
  <si>
    <t>Смыслова Светлана</t>
  </si>
  <si>
    <t>Воронова Ульяна</t>
  </si>
  <si>
    <t>Симбирева Светлана</t>
  </si>
  <si>
    <t>Финашко Таисья</t>
  </si>
  <si>
    <t>Негробова Алиса</t>
  </si>
  <si>
    <t>Чечеткина Дарья</t>
  </si>
  <si>
    <t>Старовойтова Ксения</t>
  </si>
  <si>
    <t>Крым</t>
  </si>
  <si>
    <t>Вахрамова Полина</t>
  </si>
  <si>
    <t>Гарькина Мария</t>
  </si>
  <si>
    <t>Насибуллина Линара</t>
  </si>
  <si>
    <t>Матвеева Анна</t>
  </si>
  <si>
    <t>Фисейская Мария</t>
  </si>
  <si>
    <t>Младшие девушки. Скорость.</t>
  </si>
  <si>
    <t>0,91/0,91</t>
  </si>
  <si>
    <t>0,98/0,82</t>
  </si>
  <si>
    <t>1/0,91</t>
  </si>
  <si>
    <t>0,88/0,89</t>
  </si>
  <si>
    <t>Кузакова София</t>
  </si>
  <si>
    <t>Панфилова Юлия</t>
  </si>
  <si>
    <t>Павлюкова Екатерина</t>
  </si>
  <si>
    <t>Спиченок Ольга</t>
  </si>
  <si>
    <t>Иванова Екатерина</t>
  </si>
  <si>
    <t>Седова Ксения</t>
  </si>
  <si>
    <t>Даренская Анастасия</t>
  </si>
  <si>
    <t>Лихачева Дарья</t>
  </si>
  <si>
    <t>Сытова Татьяна</t>
  </si>
  <si>
    <t>Митрофанова Ольга</t>
  </si>
  <si>
    <t>Никрус Анастасия</t>
  </si>
  <si>
    <t>Лузина Варвара</t>
  </si>
  <si>
    <t>Мурманская область</t>
  </si>
  <si>
    <t>Баширова Альбина</t>
  </si>
  <si>
    <t>Рязанова Анастасия</t>
  </si>
  <si>
    <t>Жаркова Дарья</t>
  </si>
  <si>
    <t>Антипина Дарья</t>
  </si>
  <si>
    <t>Мозырева Серафима</t>
  </si>
  <si>
    <t>Горбатюк Дарья</t>
  </si>
  <si>
    <t>Гамова Ульяна</t>
  </si>
  <si>
    <t>Никитина Валерия</t>
  </si>
  <si>
    <t>Бударева Мария</t>
  </si>
  <si>
    <t>Телицына Александра</t>
  </si>
  <si>
    <t>Галиуллина Диана</t>
  </si>
  <si>
    <t>Кособокова Софья</t>
  </si>
  <si>
    <t>Межецкая Елизавета</t>
  </si>
  <si>
    <t>Подростки девочки. Трудность.</t>
  </si>
  <si>
    <t>ВЮС
Воронеж
04-11.01.17</t>
  </si>
  <si>
    <t>ВЮС 
Тюмень
13.02.2017</t>
  </si>
  <si>
    <t>0,91</t>
  </si>
  <si>
    <t>0,9</t>
  </si>
  <si>
    <t>Чернега Ксения</t>
  </si>
  <si>
    <t>Сим Ин Ён</t>
  </si>
  <si>
    <t>Кушанина Марина</t>
  </si>
  <si>
    <t>Завьялова Екатерина</t>
  </si>
  <si>
    <t>Веретенина Валерия</t>
  </si>
  <si>
    <t>Селиванова Екатерина</t>
  </si>
  <si>
    <t>Рябова Зоя</t>
  </si>
  <si>
    <t>Валеева Алиса</t>
  </si>
  <si>
    <t>Митрофанова Екатерина</t>
  </si>
  <si>
    <t>Сиворонова Екатерина</t>
  </si>
  <si>
    <t>Сидорова Ярослава</t>
  </si>
  <si>
    <t>Вылегжанина Ольга</t>
  </si>
  <si>
    <t>Бумина Вероника</t>
  </si>
  <si>
    <t>Рафаевич Вита</t>
  </si>
  <si>
    <t>Калачева Татьяна</t>
  </si>
  <si>
    <t>Горинова Светлана</t>
  </si>
  <si>
    <t>Коростелева Ева</t>
  </si>
  <si>
    <t>Чистякова Яна</t>
  </si>
  <si>
    <t>Зайкова Анастасия</t>
  </si>
  <si>
    <t>Душкина Яна</t>
  </si>
  <si>
    <t>Никитина Юлия</t>
  </si>
  <si>
    <t>Гаврилова Софья</t>
  </si>
  <si>
    <t>Колегова Арина</t>
  </si>
  <si>
    <t>Ермакова Вера</t>
  </si>
  <si>
    <t>Краснодарский край</t>
  </si>
  <si>
    <t>Лаврентьева Ксения</t>
  </si>
  <si>
    <t>Перминова Светлана</t>
  </si>
  <si>
    <t>Вахтина Елизавета</t>
  </si>
  <si>
    <t>Хорева Софья</t>
  </si>
  <si>
    <t>Татарина Алина</t>
  </si>
  <si>
    <t>Коноплина Полина</t>
  </si>
  <si>
    <t>Колотова Ксения</t>
  </si>
  <si>
    <t>Огиенко Анастасия</t>
  </si>
  <si>
    <t>Лисицкая Вероника</t>
  </si>
  <si>
    <t>Пензенская обл.</t>
  </si>
  <si>
    <t>Быстрицкая Ирина</t>
  </si>
  <si>
    <t>Бжеските Анастасия</t>
  </si>
  <si>
    <t>Сизова Кристина</t>
  </si>
  <si>
    <t>Подростки девочки. Скорость.</t>
  </si>
  <si>
    <t>0,82</t>
  </si>
  <si>
    <t>0,89</t>
  </si>
  <si>
    <t>Иваненко Алина</t>
  </si>
  <si>
    <t>Муравьева Алиса</t>
  </si>
  <si>
    <t>Ермолина Ксения</t>
  </si>
  <si>
    <t>Некрасова Екатерина</t>
  </si>
  <si>
    <t>Московская область</t>
  </si>
  <si>
    <t>Кульева Анжелика</t>
  </si>
  <si>
    <t>Сухорученко Яна</t>
  </si>
  <si>
    <t>Петровец Василиса</t>
  </si>
  <si>
    <t>Талалуева Алина</t>
  </si>
  <si>
    <t>Тагинцева Анастасия</t>
  </si>
  <si>
    <t>Меньшикова Василина</t>
  </si>
  <si>
    <t>Толомеева Алиса</t>
  </si>
  <si>
    <t>Плехова Юлия</t>
  </si>
  <si>
    <t>Старшие юноши. Трудность.</t>
  </si>
  <si>
    <t>1/0,84</t>
  </si>
  <si>
    <t>1/0,94</t>
  </si>
  <si>
    <t>0,76/0,88</t>
  </si>
  <si>
    <t>Овчинников Семен</t>
  </si>
  <si>
    <t>Бобренев Игорь</t>
  </si>
  <si>
    <t>Юдин Кирилл</t>
  </si>
  <si>
    <t>Карпов Тимофей</t>
  </si>
  <si>
    <t>Краснодарск. кр.</t>
  </si>
  <si>
    <t>Косков Артем</t>
  </si>
  <si>
    <t>Волков Вячеслав</t>
  </si>
  <si>
    <t>Данилин Илья</t>
  </si>
  <si>
    <t>Пономарев Елисей</t>
  </si>
  <si>
    <t>Бушин Олег</t>
  </si>
  <si>
    <t>Старовойтов Максим</t>
  </si>
  <si>
    <t>Белоусов Артур</t>
  </si>
  <si>
    <t>Каратунов Иван</t>
  </si>
  <si>
    <t>Дербышев Артемий</t>
  </si>
  <si>
    <t>Кряжев Макар</t>
  </si>
  <si>
    <t>Пономарев Марк</t>
  </si>
  <si>
    <t>Травников Дмитрий</t>
  </si>
  <si>
    <t>Левченко Сергей</t>
  </si>
  <si>
    <t>Нагаев Алмаз</t>
  </si>
  <si>
    <t>Батищев Павел</t>
  </si>
  <si>
    <t>Ростовская обл</t>
  </si>
  <si>
    <t>Невзоров Никита</t>
  </si>
  <si>
    <t>Смирнов Валерий</t>
  </si>
  <si>
    <t>Житюк Олег</t>
  </si>
  <si>
    <t>Бобылев Александр</t>
  </si>
  <si>
    <t>Шайдуров Александр</t>
  </si>
  <si>
    <t>Бабичев Михаил</t>
  </si>
  <si>
    <t>Леко Андрей</t>
  </si>
  <si>
    <t>Иванов Данил</t>
  </si>
  <si>
    <t>Бешкильцев Иван</t>
  </si>
  <si>
    <t>Котиков Фёдор</t>
  </si>
  <si>
    <t>Парпиходжаев Данил</t>
  </si>
  <si>
    <t>Погорелов Даниил</t>
  </si>
  <si>
    <t>Щербаков Никита</t>
  </si>
  <si>
    <t>Тюменск. обл.</t>
  </si>
  <si>
    <t>Рудаков Кирилл</t>
  </si>
  <si>
    <t>Зарубин Тимофей</t>
  </si>
  <si>
    <t>Квасов Даниил</t>
  </si>
  <si>
    <t>Мерзляков Юрий</t>
  </si>
  <si>
    <t>Приморский край</t>
  </si>
  <si>
    <t>Хасанов Роман</t>
  </si>
  <si>
    <t>Яковлев Александр</t>
  </si>
  <si>
    <t>Республика Крым</t>
  </si>
  <si>
    <t>Дягтеренко Лев</t>
  </si>
  <si>
    <t>Респ. Карелия</t>
  </si>
  <si>
    <t>Атаман Данил</t>
  </si>
  <si>
    <t>Сахаров Алексей</t>
  </si>
  <si>
    <t>Уткин Михаил</t>
  </si>
  <si>
    <t>Курская обл.</t>
  </si>
  <si>
    <t>Глазов Никита</t>
  </si>
  <si>
    <t>Полковников Артемий</t>
  </si>
  <si>
    <t>Бережков Даниил</t>
  </si>
  <si>
    <t>Ковалев Андрей</t>
  </si>
  <si>
    <t>Костин Дмитрий</t>
  </si>
  <si>
    <t>Кульба Антон</t>
  </si>
  <si>
    <t>Колесников Кирилл</t>
  </si>
  <si>
    <t>Иванов Владислав</t>
  </si>
  <si>
    <t>Старшие юноши. Скорость.</t>
  </si>
  <si>
    <t>0,68/0,97</t>
  </si>
  <si>
    <t>0,94/0,98</t>
  </si>
  <si>
    <t>0,83/0,98</t>
  </si>
  <si>
    <t>0,77/1</t>
  </si>
  <si>
    <t>Уколов Даниил</t>
  </si>
  <si>
    <t>Даукаев Эдуард</t>
  </si>
  <si>
    <t>Пашков Ярослав</t>
  </si>
  <si>
    <t>Хайритдинов Андрей</t>
  </si>
  <si>
    <t>Божко Роман</t>
  </si>
  <si>
    <t>Огородников Данил</t>
  </si>
  <si>
    <t>Можаев Дмитрий</t>
  </si>
  <si>
    <t xml:space="preserve">Косков Артем </t>
  </si>
  <si>
    <t>Мельник Илья</t>
  </si>
  <si>
    <t>Обвинцев Виктор</t>
  </si>
  <si>
    <t>Попов Кирилл</t>
  </si>
  <si>
    <t>Шленских Иван</t>
  </si>
  <si>
    <t>Акимов Иван</t>
  </si>
  <si>
    <t>Гильманов Александр</t>
  </si>
  <si>
    <t>Пастухович Арсений</t>
  </si>
  <si>
    <t>Руйга Игорь</t>
  </si>
  <si>
    <t>Иванов Андрей</t>
  </si>
  <si>
    <t>Горбунов Алексей</t>
  </si>
  <si>
    <t>Миронов Алексей</t>
  </si>
  <si>
    <t>Дудин Михаил</t>
  </si>
  <si>
    <t>Зенков Михаил</t>
  </si>
  <si>
    <t>Щербатенко Никита</t>
  </si>
  <si>
    <t>Хабаровский край</t>
  </si>
  <si>
    <t>Черкасов Александр</t>
  </si>
  <si>
    <t>Волосников Павел</t>
  </si>
  <si>
    <t>Трубицын Андрей</t>
  </si>
  <si>
    <t>Шишов Максим</t>
  </si>
  <si>
    <t>Брагин Дмитрий</t>
  </si>
  <si>
    <t>Ковалев Данила</t>
  </si>
  <si>
    <t>Толмачев Кирилл</t>
  </si>
  <si>
    <t>Гусев Артем</t>
  </si>
  <si>
    <t>Арбузов Егор</t>
  </si>
  <si>
    <t>Черных Дмитрий</t>
  </si>
  <si>
    <t>Шелковников Иван</t>
  </si>
  <si>
    <t>Сухих Илья</t>
  </si>
  <si>
    <t>Архангельская обл.</t>
  </si>
  <si>
    <t>Устинов Арсений</t>
  </si>
  <si>
    <t>Бувака Вячеслав</t>
  </si>
  <si>
    <t>Мошков Никита</t>
  </si>
  <si>
    <t>Муханов Сергей</t>
  </si>
  <si>
    <t>Младшие юноши. Трудность.</t>
  </si>
  <si>
    <t>0,84/0,94</t>
  </si>
  <si>
    <t>0,98/0,83</t>
  </si>
  <si>
    <t>0,94/0,92</t>
  </si>
  <si>
    <t>0,88/0,98</t>
  </si>
  <si>
    <t>Шуневич Владислав</t>
  </si>
  <si>
    <t>Захаров Владимир</t>
  </si>
  <si>
    <t>Белянкин Кирилл</t>
  </si>
  <si>
    <t>Горев Максим</t>
  </si>
  <si>
    <t>Кузин Евгений</t>
  </si>
  <si>
    <t>Зверев Алексей</t>
  </si>
  <si>
    <t>Копытов Егор</t>
  </si>
  <si>
    <t>Подберезников Данил</t>
  </si>
  <si>
    <t>Чувашов Артем</t>
  </si>
  <si>
    <t>Костромская обл.</t>
  </si>
  <si>
    <t>Миллер Максим</t>
  </si>
  <si>
    <t>Курило Никита</t>
  </si>
  <si>
    <t>Щербаков Лев</t>
  </si>
  <si>
    <t>Рыжов Максим</t>
  </si>
  <si>
    <t>Ковалев Юрий</t>
  </si>
  <si>
    <t>Ильиных Валерий</t>
  </si>
  <si>
    <t>Бабичев Егор</t>
  </si>
  <si>
    <t>Чибриков Александр</t>
  </si>
  <si>
    <t>Супрун Алексей</t>
  </si>
  <si>
    <t>Стулов Артем</t>
  </si>
  <si>
    <t>Каменских Артем</t>
  </si>
  <si>
    <t>Туношенский Дмитрий</t>
  </si>
  <si>
    <t>Сидельников Матвей</t>
  </si>
  <si>
    <t>Мороз Артем</t>
  </si>
  <si>
    <t>Красовский Михаил</t>
  </si>
  <si>
    <t>Алешин Даниил</t>
  </si>
  <si>
    <t>Яншев Егор</t>
  </si>
  <si>
    <t>Малин Андрей</t>
  </si>
  <si>
    <t>Дойбан Артем</t>
  </si>
  <si>
    <t>Голич Михаил</t>
  </si>
  <si>
    <t>Донцов Александр</t>
  </si>
  <si>
    <t>Кемеровская обл</t>
  </si>
  <si>
    <t>Голубцов Егор</t>
  </si>
  <si>
    <t>Шамазов Тимур</t>
  </si>
  <si>
    <t>Полевой Кирилл</t>
  </si>
  <si>
    <t>Башкирцев Олег</t>
  </si>
  <si>
    <t>Лепихин Алексей</t>
  </si>
  <si>
    <t>Семенец Александр</t>
  </si>
  <si>
    <t>Абрамов Иван</t>
  </si>
  <si>
    <t>Иванов Никита</t>
  </si>
  <si>
    <t>Демидов Илья</t>
  </si>
  <si>
    <t>Яценко Иван</t>
  </si>
  <si>
    <t>Респ. Адыгея</t>
  </si>
  <si>
    <t>Ходорев Семен</t>
  </si>
  <si>
    <t>Уткин Егор</t>
  </si>
  <si>
    <t>Зданчук Иван</t>
  </si>
  <si>
    <t>Индыков Дмитрий</t>
  </si>
  <si>
    <t>Джемилев Арсен</t>
  </si>
  <si>
    <t>Дементьев Данила</t>
  </si>
  <si>
    <t>Нечипоренко Кирилл</t>
  </si>
  <si>
    <t>Земляков Иван</t>
  </si>
  <si>
    <t>Маркин Вадим</t>
  </si>
  <si>
    <t>Анашкин Никита</t>
  </si>
  <si>
    <t>Сытов Андрей</t>
  </si>
  <si>
    <t>Мезяев Александр</t>
  </si>
  <si>
    <t>Фатеев Арсений</t>
  </si>
  <si>
    <t>Тараканов Кирилл</t>
  </si>
  <si>
    <t>Останин Семен</t>
  </si>
  <si>
    <t>Желудков Егор</t>
  </si>
  <si>
    <t>Минеев Данил</t>
  </si>
  <si>
    <t>Мельник Даниил</t>
  </si>
  <si>
    <t>Ленинградская обл</t>
  </si>
  <si>
    <t>Егоров Егор</t>
  </si>
  <si>
    <t>Захватов Никита</t>
  </si>
  <si>
    <t>Керимов Камран</t>
  </si>
  <si>
    <t>Решетников Максим</t>
  </si>
  <si>
    <t>Хамаев Игорь</t>
  </si>
  <si>
    <t>Михайлов Михаил</t>
  </si>
  <si>
    <t>респ. Удмуртия</t>
  </si>
  <si>
    <t>Гилимшин Роман</t>
  </si>
  <si>
    <t>Младшие юноши. Скорость.</t>
  </si>
  <si>
    <t>0,97/0,74</t>
  </si>
  <si>
    <t>0,98/0,74</t>
  </si>
  <si>
    <t>0,98/0,94</t>
  </si>
  <si>
    <t>1/0,88</t>
  </si>
  <si>
    <t>Ивощук Иван</t>
  </si>
  <si>
    <t>Головин Александр</t>
  </si>
  <si>
    <t>Пермяков Илья</t>
  </si>
  <si>
    <t>Шатов Егор</t>
  </si>
  <si>
    <t>Хромыцких Александр</t>
  </si>
  <si>
    <t>Лисицин Владимир</t>
  </si>
  <si>
    <t>Екимов Сергей</t>
  </si>
  <si>
    <t>Сизов Даниил</t>
  </si>
  <si>
    <t>Шестаков Филипп</t>
  </si>
  <si>
    <t>Малета Никита</t>
  </si>
  <si>
    <t>Яблоков Александр</t>
  </si>
  <si>
    <t>Буянкин Никита</t>
  </si>
  <si>
    <t>Крайнов Вадим</t>
  </si>
  <si>
    <t>Батыршин Артем</t>
  </si>
  <si>
    <t>Овсянников Владислав</t>
  </si>
  <si>
    <t>Галкин Федор</t>
  </si>
  <si>
    <t>Дягилев Александр</t>
  </si>
  <si>
    <t>Ломов Сергей</t>
  </si>
  <si>
    <t>Степанчук Макар</t>
  </si>
  <si>
    <t>Мотовилов Макар</t>
  </si>
  <si>
    <t>Соседов Никита</t>
  </si>
  <si>
    <t>Сычев Вадим</t>
  </si>
  <si>
    <t>Валиуллин Роман</t>
  </si>
  <si>
    <t>Русин Денис</t>
  </si>
  <si>
    <t>Останин Анатолий</t>
  </si>
  <si>
    <t>Балбашов Сергей</t>
  </si>
  <si>
    <t>Корпусев Владислав</t>
  </si>
  <si>
    <t>Подростки мальчики. Трудность.</t>
  </si>
  <si>
    <t>0,92</t>
  </si>
  <si>
    <t>0,98</t>
  </si>
  <si>
    <t>Бобков Леонтий</t>
  </si>
  <si>
    <t>Теплых Александр</t>
  </si>
  <si>
    <t>Корочков Николай</t>
  </si>
  <si>
    <t>Карев Никита</t>
  </si>
  <si>
    <t>Ефремов Александр</t>
  </si>
  <si>
    <t>Пейсиков Лев</t>
  </si>
  <si>
    <t>Гук Кирилл</t>
  </si>
  <si>
    <t>Дульский Илья</t>
  </si>
  <si>
    <t>Мухин Максим</t>
  </si>
  <si>
    <t>Красуцкий Алексей</t>
  </si>
  <si>
    <t>Минкин Николай</t>
  </si>
  <si>
    <t>Мороз Михаил</t>
  </si>
  <si>
    <t>Хорошилов Данил</t>
  </si>
  <si>
    <t>Евгеньев Иван</t>
  </si>
  <si>
    <t>Мистякимов Камиль</t>
  </si>
  <si>
    <t>Черкез Иван</t>
  </si>
  <si>
    <t>Банников Александр</t>
  </si>
  <si>
    <t>Русаков Данил</t>
  </si>
  <si>
    <t>Архипов Иван</t>
  </si>
  <si>
    <t>Шакиров Данил</t>
  </si>
  <si>
    <t>Матвеев Егор</t>
  </si>
  <si>
    <t>Комаров Матвей</t>
  </si>
  <si>
    <t>Толкачев Никита</t>
  </si>
  <si>
    <t>Архипов Михаил</t>
  </si>
  <si>
    <t>Ермаченков Иван</t>
  </si>
  <si>
    <t>Бибик Эрик</t>
  </si>
  <si>
    <t>Гарабурдо Ярослав</t>
  </si>
  <si>
    <t>Подростки мальчики. Скорость.</t>
  </si>
  <si>
    <t>Год рожд</t>
  </si>
  <si>
    <t>0,74</t>
  </si>
  <si>
    <t>0,94</t>
  </si>
  <si>
    <t>0,88</t>
  </si>
  <si>
    <t>Василькоров Максим</t>
  </si>
  <si>
    <t>Пахомов Александр</t>
  </si>
  <si>
    <t>Хамидуллин Данил</t>
  </si>
  <si>
    <t>Паюнен Денис</t>
  </si>
  <si>
    <t>Кинзябулатов Эдуард</t>
  </si>
  <si>
    <t>Лозовский Никита</t>
  </si>
  <si>
    <t>Локтев Виталий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</si>
</sst>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"/>
    <numFmt numFmtId="167" formatCode="0.0"/>
    <numFmt numFmtId="168" formatCode="0.00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sz val="12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0">
      <alignment horizontal="center" vertical="center" wrapText="1"/>
      <protection/>
    </xf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5" fillId="0" borderId="0">
      <alignment horizontal="center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6" fillId="7" borderId="2" applyNumberFormat="0" applyAlignment="0" applyProtection="0"/>
    <xf numFmtId="164" fontId="7" fillId="15" borderId="3" applyNumberFormat="0" applyAlignment="0" applyProtection="0"/>
    <xf numFmtId="164" fontId="8" fillId="15" borderId="2" applyNumberFormat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7" applyNumberFormat="0" applyFill="0" applyAlignment="0" applyProtection="0"/>
    <xf numFmtId="164" fontId="13" fillId="16" borderId="8" applyNumberFormat="0" applyAlignment="0" applyProtection="0"/>
    <xf numFmtId="164" fontId="14" fillId="0" borderId="0" applyNumberFormat="0" applyFill="0" applyBorder="0" applyAlignment="0" applyProtection="0"/>
    <xf numFmtId="164" fontId="15" fillId="7" borderId="0" applyNumberFormat="0" applyBorder="0" applyAlignment="0" applyProtection="0"/>
    <xf numFmtId="164" fontId="16" fillId="17" borderId="0" applyNumberFormat="0" applyBorder="0" applyAlignment="0" applyProtection="0"/>
    <xf numFmtId="164" fontId="17" fillId="0" borderId="0" applyNumberFormat="0" applyFill="0" applyBorder="0" applyAlignment="0" applyProtection="0"/>
    <xf numFmtId="164" fontId="0" fillId="4" borderId="9" applyNumberFormat="0" applyAlignment="0" applyProtection="0"/>
    <xf numFmtId="164" fontId="18" fillId="0" borderId="10" applyNumberFormat="0" applyFill="0" applyAlignment="0" applyProtection="0"/>
    <xf numFmtId="164" fontId="18" fillId="0" borderId="0" applyNumberFormat="0" applyFill="0" applyBorder="0" applyAlignment="0" applyProtection="0"/>
    <xf numFmtId="164" fontId="19" fillId="6" borderId="0" applyNumberFormat="0" applyBorder="0" applyAlignment="0" applyProtection="0"/>
  </cellStyleXfs>
  <cellXfs count="88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0" fillId="0" borderId="0" xfId="0" applyFont="1" applyFill="1" applyAlignment="1">
      <alignment horizontal="center"/>
    </xf>
    <xf numFmtId="164" fontId="21" fillId="0" borderId="0" xfId="0" applyFont="1" applyFill="1" applyAlignment="1">
      <alignment/>
    </xf>
    <xf numFmtId="164" fontId="22" fillId="0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23" fillId="0" borderId="0" xfId="0" applyFont="1" applyFill="1" applyAlignment="1">
      <alignment/>
    </xf>
    <xf numFmtId="164" fontId="0" fillId="0" borderId="0" xfId="0" applyFill="1" applyAlignment="1">
      <alignment horizontal="center" wrapText="1"/>
    </xf>
    <xf numFmtId="164" fontId="20" fillId="0" borderId="11" xfId="0" applyFont="1" applyFill="1" applyBorder="1" applyAlignment="1">
      <alignment horizontal="center" vertical="center" wrapText="1"/>
    </xf>
    <xf numFmtId="164" fontId="20" fillId="0" borderId="11" xfId="0" applyFont="1" applyFill="1" applyBorder="1" applyAlignment="1">
      <alignment vertical="center"/>
    </xf>
    <xf numFmtId="164" fontId="24" fillId="0" borderId="12" xfId="0" applyFont="1" applyFill="1" applyBorder="1" applyAlignment="1">
      <alignment horizontal="center" vertical="center" wrapText="1"/>
    </xf>
    <xf numFmtId="164" fontId="25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5" fontId="24" fillId="0" borderId="12" xfId="0" applyNumberFormat="1" applyFont="1" applyFill="1" applyBorder="1" applyAlignment="1">
      <alignment horizontal="center" vertical="center" wrapText="1"/>
    </xf>
    <xf numFmtId="165" fontId="25" fillId="0" borderId="12" xfId="0" applyNumberFormat="1" applyFont="1" applyFill="1" applyBorder="1" applyAlignment="1">
      <alignment horizontal="center" vertical="center" wrapText="1"/>
    </xf>
    <xf numFmtId="164" fontId="20" fillId="0" borderId="11" xfId="0" applyFont="1" applyFill="1" applyBorder="1" applyAlignment="1">
      <alignment horizontal="center"/>
    </xf>
    <xf numFmtId="164" fontId="20" fillId="0" borderId="11" xfId="0" applyFont="1" applyFill="1" applyBorder="1" applyAlignment="1">
      <alignment/>
    </xf>
    <xf numFmtId="166" fontId="22" fillId="0" borderId="11" xfId="0" applyNumberFormat="1" applyFont="1" applyFill="1" applyBorder="1" applyAlignment="1">
      <alignment horizontal="center"/>
    </xf>
    <xf numFmtId="166" fontId="20" fillId="0" borderId="1" xfId="0" applyNumberFormat="1" applyFont="1" applyFill="1" applyBorder="1" applyAlignment="1">
      <alignment horizontal="center"/>
    </xf>
    <xf numFmtId="166" fontId="22" fillId="0" borderId="1" xfId="0" applyNumberFormat="1" applyFont="1" applyFill="1" applyBorder="1" applyAlignment="1">
      <alignment horizontal="center"/>
    </xf>
    <xf numFmtId="166" fontId="27" fillId="0" borderId="11" xfId="0" applyNumberFormat="1" applyFont="1" applyFill="1" applyBorder="1" applyAlignment="1">
      <alignment horizontal="center"/>
    </xf>
    <xf numFmtId="166" fontId="20" fillId="0" borderId="11" xfId="0" applyNumberFormat="1" applyFont="1" applyFill="1" applyBorder="1" applyAlignment="1">
      <alignment horizontal="center"/>
    </xf>
    <xf numFmtId="165" fontId="20" fillId="0" borderId="11" xfId="0" applyNumberFormat="1" applyFont="1" applyFill="1" applyBorder="1" applyAlignment="1">
      <alignment horizontal="center"/>
    </xf>
    <xf numFmtId="164" fontId="20" fillId="0" borderId="1" xfId="40" applyFont="1" applyFill="1" applyAlignment="1">
      <alignment horizontal="left" vertical="center"/>
      <protection/>
    </xf>
    <xf numFmtId="167" fontId="20" fillId="0" borderId="11" xfId="0" applyNumberFormat="1" applyFont="1" applyFill="1" applyBorder="1" applyAlignment="1">
      <alignment horizontal="left"/>
    </xf>
    <xf numFmtId="164" fontId="22" fillId="0" borderId="11" xfId="40" applyFont="1" applyFill="1" applyBorder="1">
      <alignment horizontal="left" vertical="center"/>
      <protection/>
    </xf>
    <xf numFmtId="164" fontId="22" fillId="0" borderId="11" xfId="39" applyFont="1" applyFill="1" applyBorder="1" applyAlignment="1">
      <alignment horizontal="left" vertical="center"/>
      <protection/>
    </xf>
    <xf numFmtId="164" fontId="20" fillId="0" borderId="1" xfId="39" applyFont="1" applyFill="1" applyAlignment="1">
      <alignment horizontal="left" vertical="center"/>
      <protection/>
    </xf>
    <xf numFmtId="164" fontId="22" fillId="0" borderId="11" xfId="0" applyFont="1" applyFill="1" applyBorder="1" applyAlignment="1">
      <alignment/>
    </xf>
    <xf numFmtId="164" fontId="20" fillId="0" borderId="1" xfId="40" applyFont="1" applyFill="1" applyAlignment="1">
      <alignment horizontal="left" vertical="center"/>
      <protection/>
    </xf>
    <xf numFmtId="164" fontId="20" fillId="0" borderId="1" xfId="39" applyFont="1" applyFill="1" applyAlignment="1">
      <alignment horizontal="left" vertical="center"/>
      <protection/>
    </xf>
    <xf numFmtId="164" fontId="20" fillId="0" borderId="0" xfId="0" applyFont="1" applyFill="1" applyAlignment="1">
      <alignment/>
    </xf>
    <xf numFmtId="164" fontId="20" fillId="0" borderId="0" xfId="0" applyFont="1" applyFill="1" applyAlignment="1">
      <alignment horizontal="left"/>
    </xf>
    <xf numFmtId="164" fontId="20" fillId="0" borderId="11" xfId="0" applyFont="1" applyFill="1" applyBorder="1" applyAlignment="1">
      <alignment horizontal="left" vertical="center"/>
    </xf>
    <xf numFmtId="166" fontId="20" fillId="0" borderId="11" xfId="0" applyNumberFormat="1" applyFont="1" applyFill="1" applyBorder="1" applyAlignment="1">
      <alignment horizontal="center"/>
    </xf>
    <xf numFmtId="166" fontId="22" fillId="0" borderId="11" xfId="0" applyNumberFormat="1" applyFont="1" applyFill="1" applyBorder="1" applyAlignment="1">
      <alignment horizontal="center"/>
    </xf>
    <xf numFmtId="166" fontId="20" fillId="0" borderId="1" xfId="0" applyNumberFormat="1" applyFont="1" applyFill="1" applyBorder="1" applyAlignment="1">
      <alignment horizontal="center"/>
    </xf>
    <xf numFmtId="166" fontId="28" fillId="0" borderId="11" xfId="0" applyNumberFormat="1" applyFont="1" applyFill="1" applyBorder="1" applyAlignment="1">
      <alignment horizontal="center"/>
    </xf>
    <xf numFmtId="166" fontId="20" fillId="0" borderId="1" xfId="0" applyNumberFormat="1" applyFont="1" applyFill="1" applyBorder="1" applyAlignment="1">
      <alignment horizontal="center"/>
    </xf>
    <xf numFmtId="164" fontId="20" fillId="0" borderId="1" xfId="40" applyFont="1" applyFill="1">
      <alignment horizontal="left" vertical="center"/>
      <protection/>
    </xf>
    <xf numFmtId="166" fontId="22" fillId="0" borderId="1" xfId="0" applyNumberFormat="1" applyFont="1" applyFill="1" applyBorder="1" applyAlignment="1">
      <alignment horizontal="center"/>
    </xf>
    <xf numFmtId="164" fontId="20" fillId="0" borderId="11" xfId="40" applyFont="1" applyFill="1" applyBorder="1" applyAlignment="1">
      <alignment horizontal="left" vertical="center"/>
      <protection/>
    </xf>
    <xf numFmtId="164" fontId="20" fillId="0" borderId="11" xfId="39" applyFont="1" applyFill="1" applyBorder="1" applyAlignment="1">
      <alignment horizontal="left" vertical="center"/>
      <protection/>
    </xf>
    <xf numFmtId="164" fontId="20" fillId="0" borderId="11" xfId="40" applyFont="1" applyFill="1" applyBorder="1">
      <alignment horizontal="left" vertical="center"/>
      <protection/>
    </xf>
    <xf numFmtId="167" fontId="22" fillId="0" borderId="11" xfId="0" applyNumberFormat="1" applyFont="1" applyFill="1" applyBorder="1" applyAlignment="1">
      <alignment horizontal="center"/>
    </xf>
    <xf numFmtId="165" fontId="22" fillId="0" borderId="12" xfId="0" applyNumberFormat="1" applyFont="1" applyFill="1" applyBorder="1" applyAlignment="1">
      <alignment horizontal="center" vertical="center" wrapText="1"/>
    </xf>
    <xf numFmtId="164" fontId="20" fillId="0" borderId="11" xfId="0" applyFont="1" applyFill="1" applyBorder="1" applyAlignment="1">
      <alignment horizontal="left"/>
    </xf>
    <xf numFmtId="164" fontId="22" fillId="0" borderId="1" xfId="40" applyFont="1" applyFill="1" applyAlignment="1">
      <alignment horizontal="left" vertical="center"/>
      <protection/>
    </xf>
    <xf numFmtId="164" fontId="22" fillId="0" borderId="1" xfId="39" applyFont="1" applyFill="1" applyAlignment="1">
      <alignment horizontal="left" vertical="center"/>
      <protection/>
    </xf>
    <xf numFmtId="164" fontId="22" fillId="0" borderId="11" xfId="0" applyFont="1" applyFill="1" applyBorder="1" applyAlignment="1">
      <alignment horizontal="center"/>
    </xf>
    <xf numFmtId="166" fontId="20" fillId="0" borderId="11" xfId="0" applyNumberFormat="1" applyFont="1" applyFill="1" applyBorder="1" applyAlignment="1">
      <alignment horizontal="center"/>
    </xf>
    <xf numFmtId="164" fontId="22" fillId="0" borderId="1" xfId="39" applyFont="1" applyFill="1" applyAlignment="1">
      <alignment horizontal="left" vertical="center"/>
      <protection/>
    </xf>
    <xf numFmtId="167" fontId="22" fillId="0" borderId="11" xfId="0" applyNumberFormat="1" applyFont="1" applyFill="1" applyBorder="1" applyAlignment="1">
      <alignment horizontal="left"/>
    </xf>
    <xf numFmtId="164" fontId="20" fillId="0" borderId="11" xfId="40" applyFont="1" applyFill="1" applyBorder="1">
      <alignment horizontal="left" vertical="center"/>
      <protection/>
    </xf>
    <xf numFmtId="164" fontId="20" fillId="0" borderId="11" xfId="39" applyFont="1" applyFill="1" applyBorder="1" applyAlignment="1">
      <alignment horizontal="left" vertical="center"/>
      <protection/>
    </xf>
    <xf numFmtId="164" fontId="22" fillId="0" borderId="1" xfId="0" applyFont="1" applyFill="1" applyBorder="1" applyAlignment="1">
      <alignment/>
    </xf>
    <xf numFmtId="164" fontId="22" fillId="0" borderId="1" xfId="0" applyFont="1" applyFill="1" applyBorder="1" applyAlignment="1">
      <alignment horizontal="center"/>
    </xf>
    <xf numFmtId="164" fontId="0" fillId="0" borderId="0" xfId="0" applyFont="1" applyFill="1" applyAlignment="1">
      <alignment/>
    </xf>
    <xf numFmtId="168" fontId="20" fillId="0" borderId="11" xfId="0" applyNumberFormat="1" applyFont="1" applyFill="1" applyBorder="1" applyAlignment="1">
      <alignment horizontal="center" vertical="center" wrapText="1"/>
    </xf>
    <xf numFmtId="164" fontId="20" fillId="0" borderId="1" xfId="40" applyFont="1" applyFill="1">
      <alignment horizontal="left" vertical="center"/>
      <protection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4" fontId="0" fillId="0" borderId="0" xfId="0" applyFont="1" applyFill="1" applyAlignment="1">
      <alignment horizontal="center" wrapText="1"/>
    </xf>
    <xf numFmtId="164" fontId="20" fillId="0" borderId="13" xfId="0" applyFont="1" applyFill="1" applyBorder="1" applyAlignment="1">
      <alignment horizontal="center" vertical="center" wrapText="1"/>
    </xf>
    <xf numFmtId="164" fontId="20" fillId="0" borderId="13" xfId="0" applyFont="1" applyFill="1" applyBorder="1" applyAlignment="1">
      <alignment vertical="center"/>
    </xf>
    <xf numFmtId="166" fontId="22" fillId="0" borderId="11" xfId="0" applyNumberFormat="1" applyFont="1" applyFill="1" applyBorder="1" applyAlignment="1">
      <alignment horizontal="center" vertical="center" wrapText="1"/>
    </xf>
    <xf numFmtId="165" fontId="22" fillId="0" borderId="12" xfId="0" applyNumberFormat="1" applyFont="1" applyFill="1" applyBorder="1" applyAlignment="1">
      <alignment horizontal="center" vertical="center" wrapText="1"/>
    </xf>
    <xf numFmtId="166" fontId="22" fillId="0" borderId="13" xfId="0" applyNumberFormat="1" applyFont="1" applyFill="1" applyBorder="1" applyAlignment="1">
      <alignment horizontal="center"/>
    </xf>
    <xf numFmtId="166" fontId="27" fillId="0" borderId="13" xfId="0" applyNumberFormat="1" applyFont="1" applyFill="1" applyBorder="1" applyAlignment="1">
      <alignment horizontal="center"/>
    </xf>
    <xf numFmtId="164" fontId="20" fillId="0" borderId="11" xfId="39" applyFont="1" applyFill="1" applyBorder="1">
      <alignment horizontal="center" vertical="center"/>
      <protection/>
    </xf>
    <xf numFmtId="164" fontId="22" fillId="0" borderId="13" xfId="0" applyFont="1" applyFill="1" applyBorder="1" applyAlignment="1">
      <alignment horizontal="left" wrapText="1"/>
    </xf>
    <xf numFmtId="164" fontId="20" fillId="0" borderId="11" xfId="39" applyFont="1" applyFill="1" applyBorder="1" applyAlignment="1">
      <alignment horizontal="center" vertical="center"/>
      <protection/>
    </xf>
    <xf numFmtId="166" fontId="22" fillId="0" borderId="11" xfId="39" applyNumberFormat="1" applyFont="1" applyFill="1" applyBorder="1" applyAlignment="1">
      <alignment horizontal="center" vertical="center"/>
      <protection/>
    </xf>
    <xf numFmtId="164" fontId="22" fillId="0" borderId="11" xfId="0" applyFont="1" applyFill="1" applyBorder="1" applyAlignment="1">
      <alignment wrapText="1"/>
    </xf>
    <xf numFmtId="165" fontId="20" fillId="0" borderId="0" xfId="0" applyNumberFormat="1" applyFont="1" applyFill="1" applyAlignment="1">
      <alignment horizontal="center"/>
    </xf>
    <xf numFmtId="164" fontId="22" fillId="0" borderId="11" xfId="0" applyFont="1" applyFill="1" applyBorder="1" applyAlignment="1">
      <alignment horizontal="left"/>
    </xf>
    <xf numFmtId="164" fontId="22" fillId="0" borderId="13" xfId="0" applyFont="1" applyFill="1" applyBorder="1" applyAlignment="1">
      <alignment horizontal="center"/>
    </xf>
    <xf numFmtId="164" fontId="22" fillId="0" borderId="11" xfId="39" applyFont="1" applyFill="1" applyBorder="1" applyAlignment="1">
      <alignment horizontal="center" vertical="center"/>
      <protection/>
    </xf>
    <xf numFmtId="165" fontId="22" fillId="0" borderId="11" xfId="0" applyNumberFormat="1" applyFont="1" applyFill="1" applyBorder="1" applyAlignment="1">
      <alignment horizontal="center"/>
    </xf>
    <xf numFmtId="164" fontId="22" fillId="0" borderId="11" xfId="39" applyFont="1" applyFill="1" applyBorder="1">
      <alignment horizontal="center" vertical="center"/>
      <protection/>
    </xf>
    <xf numFmtId="164" fontId="22" fillId="0" borderId="13" xfId="0" applyFont="1" applyFill="1" applyBorder="1" applyAlignment="1">
      <alignment/>
    </xf>
    <xf numFmtId="164" fontId="22" fillId="0" borderId="13" xfId="0" applyFont="1" applyFill="1" applyBorder="1" applyAlignment="1">
      <alignment horizontal="left"/>
    </xf>
    <xf numFmtId="164" fontId="22" fillId="0" borderId="11" xfId="40" applyFont="1" applyFill="1" applyBorder="1" applyAlignment="1">
      <alignment horizontal="left" vertical="center"/>
      <protection/>
    </xf>
    <xf numFmtId="167" fontId="22" fillId="0" borderId="11" xfId="39" applyNumberFormat="1" applyFont="1" applyFill="1" applyBorder="1" applyAlignment="1">
      <alignment horizontal="left" vertical="center"/>
      <protection/>
    </xf>
    <xf numFmtId="164" fontId="20" fillId="0" borderId="13" xfId="0" applyFont="1" applyFill="1" applyBorder="1" applyAlignment="1">
      <alignment/>
    </xf>
    <xf numFmtId="164" fontId="22" fillId="0" borderId="0" xfId="0" applyFont="1" applyFill="1" applyAlignment="1">
      <alignment horizontal="center"/>
    </xf>
    <xf numFmtId="164" fontId="22" fillId="0" borderId="0" xfId="0" applyFont="1" applyFill="1" applyAlignment="1">
      <alignment horizontal="center" wrapText="1"/>
    </xf>
    <xf numFmtId="164" fontId="22" fillId="0" borderId="1" xfId="40" applyFont="1" applyFill="1">
      <alignment horizontal="left" vertical="center"/>
      <protection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pTitle" xfId="38"/>
    <cellStyle name="MyStyle" xfId="39"/>
    <cellStyle name="StyleLA" xfId="40"/>
    <cellStyle name="StyleLA 2" xfId="41"/>
    <cellStyle name="Tit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Плохой" xfId="60"/>
    <cellStyle name="Пояснение" xfId="61"/>
    <cellStyle name="Примечание" xfId="62"/>
    <cellStyle name="Связанная ячейка" xfId="63"/>
    <cellStyle name="Текст предупреждения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375" style="1" customWidth="1"/>
    <col min="3" max="3" width="16.625" style="1" customWidth="1"/>
    <col min="4" max="4" width="5.125" style="1" customWidth="1"/>
    <col min="5" max="9" width="9.875" style="1" customWidth="1"/>
    <col min="10" max="10" width="8.625" style="1" customWidth="1"/>
    <col min="11" max="11" width="8.75390625" style="1" customWidth="1"/>
    <col min="12" max="12" width="9.75390625" style="1" customWidth="1"/>
    <col min="13" max="13" width="9.125" style="2" customWidth="1"/>
    <col min="14" max="14" width="10.625" style="2" customWidth="1"/>
    <col min="15" max="15" width="10.375" style="2" customWidth="1"/>
    <col min="16" max="17" width="9.125" style="2" customWidth="1"/>
    <col min="18" max="16384" width="9.125" style="1" customWidth="1"/>
  </cols>
  <sheetData>
    <row r="1" spans="1:10" s="1" customFormat="1" ht="16.5" customHeight="1">
      <c r="A1" s="3" t="s">
        <v>0</v>
      </c>
      <c r="I1" s="4"/>
      <c r="J1" s="5"/>
    </row>
    <row r="2" ht="16.5" customHeight="1">
      <c r="A2" s="3"/>
    </row>
    <row r="3" ht="16.5" customHeight="1">
      <c r="A3" s="6" t="s">
        <v>1</v>
      </c>
    </row>
    <row r="4" spans="1:11" ht="16.5" customHeight="1">
      <c r="A4" s="3"/>
      <c r="I4" s="7"/>
      <c r="J4" s="7"/>
      <c r="K4" s="7"/>
    </row>
    <row r="5" spans="1:11" ht="16.5" customHeight="1">
      <c r="A5" s="3"/>
      <c r="I5" s="7"/>
      <c r="J5" s="7"/>
      <c r="K5" s="7"/>
    </row>
    <row r="6" spans="1:17" s="12" customFormat="1" ht="34.5" customHeight="1">
      <c r="A6" s="8" t="s">
        <v>2</v>
      </c>
      <c r="B6" s="9" t="s">
        <v>3</v>
      </c>
      <c r="C6" s="9" t="s">
        <v>4</v>
      </c>
      <c r="D6" s="8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1" t="s">
        <v>10</v>
      </c>
      <c r="J6" s="11" t="s">
        <v>11</v>
      </c>
      <c r="K6" s="8" t="s">
        <v>12</v>
      </c>
      <c r="L6" s="10" t="s">
        <v>13</v>
      </c>
      <c r="M6" s="10" t="s">
        <v>14</v>
      </c>
      <c r="N6" s="10" t="s">
        <v>15</v>
      </c>
      <c r="O6" s="10" t="s">
        <v>16</v>
      </c>
      <c r="P6" s="10" t="s">
        <v>17</v>
      </c>
      <c r="Q6" s="8" t="s">
        <v>18</v>
      </c>
    </row>
    <row r="7" spans="1:17" s="12" customFormat="1" ht="10.5" customHeight="1">
      <c r="A7" s="8"/>
      <c r="B7" s="9"/>
      <c r="C7" s="9"/>
      <c r="D7" s="8"/>
      <c r="E7" s="13" t="s">
        <v>19</v>
      </c>
      <c r="F7" s="13" t="s">
        <v>19</v>
      </c>
      <c r="G7" s="13" t="s">
        <v>19</v>
      </c>
      <c r="H7" s="13" t="s">
        <v>19</v>
      </c>
      <c r="I7" s="13" t="s">
        <v>20</v>
      </c>
      <c r="J7" s="14" t="s">
        <v>21</v>
      </c>
      <c r="K7" s="8"/>
      <c r="L7" s="13" t="s">
        <v>22</v>
      </c>
      <c r="M7" s="13" t="s">
        <v>23</v>
      </c>
      <c r="N7" s="13" t="s">
        <v>20</v>
      </c>
      <c r="O7" s="13" t="s">
        <v>24</v>
      </c>
      <c r="P7" s="13" t="s">
        <v>25</v>
      </c>
      <c r="Q7" s="8"/>
    </row>
    <row r="8" spans="1:17" ht="14.25" customHeight="1">
      <c r="A8" s="15">
        <v>1</v>
      </c>
      <c r="B8" s="16" t="s">
        <v>26</v>
      </c>
      <c r="C8" s="16" t="s">
        <v>27</v>
      </c>
      <c r="D8" s="15">
        <v>2002</v>
      </c>
      <c r="E8" s="17">
        <v>8</v>
      </c>
      <c r="F8" s="17">
        <v>13.600000000000001</v>
      </c>
      <c r="G8" s="17">
        <v>26</v>
      </c>
      <c r="H8" s="17">
        <v>0</v>
      </c>
      <c r="I8" s="17">
        <v>27.200000000000003</v>
      </c>
      <c r="J8" s="17">
        <v>24</v>
      </c>
      <c r="K8" s="17">
        <v>0</v>
      </c>
      <c r="L8" s="17">
        <v>0</v>
      </c>
      <c r="M8" s="17">
        <v>80</v>
      </c>
      <c r="N8" s="18">
        <v>80</v>
      </c>
      <c r="O8" s="19">
        <v>78.4</v>
      </c>
      <c r="P8" s="19">
        <v>68.8</v>
      </c>
      <c r="Q8" s="20">
        <f>LARGE('Ст.д.тр.'!E8:J8,1)+LARGE('Ст.д.тр.'!K8:P8,1)+LARGE('Ст.д.тр.'!K8:P8,2)+LARGE('Ст.д.тр.'!K8:P8,3)</f>
        <v>265.6</v>
      </c>
    </row>
    <row r="9" spans="1:17" ht="14.25" customHeight="1">
      <c r="A9" s="15">
        <v>2</v>
      </c>
      <c r="B9" s="16" t="s">
        <v>28</v>
      </c>
      <c r="C9" s="16" t="s">
        <v>29</v>
      </c>
      <c r="D9" s="15">
        <v>2002</v>
      </c>
      <c r="E9" s="17">
        <v>0</v>
      </c>
      <c r="F9" s="17">
        <v>0</v>
      </c>
      <c r="G9" s="17">
        <v>0</v>
      </c>
      <c r="H9" s="17">
        <v>0</v>
      </c>
      <c r="I9" s="17">
        <v>4.4</v>
      </c>
      <c r="J9" s="17">
        <v>16.8</v>
      </c>
      <c r="K9" s="17">
        <v>0</v>
      </c>
      <c r="L9" s="17">
        <v>68</v>
      </c>
      <c r="M9" s="17">
        <v>64</v>
      </c>
      <c r="N9" s="18">
        <v>52</v>
      </c>
      <c r="O9" s="19">
        <v>62.720000000000006</v>
      </c>
      <c r="P9" s="19">
        <v>55.04</v>
      </c>
      <c r="Q9" s="20">
        <f>LARGE('Ст.д.тр.'!E9:J9,1)+LARGE('Ст.д.тр.'!K9:P9,1)+LARGE('Ст.д.тр.'!K9:P9,2)+LARGE('Ст.д.тр.'!K9:P9,3)</f>
        <v>211.52</v>
      </c>
    </row>
    <row r="10" spans="1:17" ht="14.25" customHeight="1">
      <c r="A10" s="15">
        <v>3</v>
      </c>
      <c r="B10" s="16" t="s">
        <v>30</v>
      </c>
      <c r="C10" s="16" t="s">
        <v>31</v>
      </c>
      <c r="D10" s="15">
        <v>2002</v>
      </c>
      <c r="E10" s="17">
        <v>0</v>
      </c>
      <c r="F10" s="17">
        <v>11.2</v>
      </c>
      <c r="G10" s="17">
        <v>0</v>
      </c>
      <c r="H10" s="17">
        <v>0</v>
      </c>
      <c r="I10" s="17">
        <v>7.36</v>
      </c>
      <c r="J10" s="17">
        <v>20.400000000000002</v>
      </c>
      <c r="K10" s="17">
        <v>0</v>
      </c>
      <c r="L10" s="17">
        <v>54.400000000000006</v>
      </c>
      <c r="M10" s="17">
        <v>44</v>
      </c>
      <c r="N10" s="18">
        <v>44</v>
      </c>
      <c r="O10" s="19">
        <v>50.96000000000001</v>
      </c>
      <c r="P10" s="19">
        <v>0</v>
      </c>
      <c r="Q10" s="20">
        <f>LARGE('Ст.д.тр.'!E10:J10,1)+LARGE('Ст.д.тр.'!K10:P10,1)+LARGE('Ст.д.тр.'!K10:P10,2)+LARGE('Ст.д.тр.'!K10:P10,3)</f>
        <v>169.76000000000002</v>
      </c>
    </row>
    <row r="11" spans="1:17" ht="14.25" customHeight="1">
      <c r="A11" s="15">
        <v>4</v>
      </c>
      <c r="B11" s="16" t="s">
        <v>32</v>
      </c>
      <c r="C11" s="16" t="s">
        <v>27</v>
      </c>
      <c r="D11" s="15">
        <v>2001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12</v>
      </c>
      <c r="K11" s="17">
        <v>8</v>
      </c>
      <c r="L11" s="17">
        <v>37.050000000000004</v>
      </c>
      <c r="M11" s="17">
        <v>42.25</v>
      </c>
      <c r="N11" s="21">
        <v>47</v>
      </c>
      <c r="O11" s="17">
        <v>55</v>
      </c>
      <c r="P11" s="19">
        <v>0</v>
      </c>
      <c r="Q11" s="20">
        <f>LARGE('Ст.д.тр.'!E11:J11,1)+LARGE('Ст.д.тр.'!K11:P11,1)+LARGE('Ст.д.тр.'!K11:P11,2)+LARGE('Ст.д.тр.'!K11:P11,3)</f>
        <v>156.25</v>
      </c>
    </row>
    <row r="12" spans="1:17" ht="14.25" customHeight="1">
      <c r="A12" s="15">
        <v>5</v>
      </c>
      <c r="B12" s="16" t="s">
        <v>33</v>
      </c>
      <c r="C12" s="16" t="s">
        <v>31</v>
      </c>
      <c r="D12" s="15">
        <v>2002</v>
      </c>
      <c r="E12" s="17">
        <v>0</v>
      </c>
      <c r="F12" s="17">
        <v>4.4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37.4</v>
      </c>
      <c r="M12" s="17">
        <v>37.6</v>
      </c>
      <c r="N12" s="18">
        <v>64</v>
      </c>
      <c r="O12" s="19">
        <v>39.984</v>
      </c>
      <c r="P12" s="19">
        <v>0</v>
      </c>
      <c r="Q12" s="20">
        <f>LARGE('Ст.д.тр.'!E12:J12,1)+LARGE('Ст.д.тр.'!K12:P12,1)+LARGE('Ст.д.тр.'!K12:P12,2)+LARGE('Ст.д.тр.'!K12:P12,3)</f>
        <v>145.984</v>
      </c>
    </row>
    <row r="13" spans="1:17" ht="14.25" customHeight="1">
      <c r="A13" s="15">
        <v>6</v>
      </c>
      <c r="B13" s="16" t="s">
        <v>34</v>
      </c>
      <c r="C13" s="16" t="s">
        <v>35</v>
      </c>
      <c r="D13" s="15">
        <v>2001</v>
      </c>
      <c r="E13" s="17">
        <v>0</v>
      </c>
      <c r="F13" s="17">
        <v>0</v>
      </c>
      <c r="G13" s="17">
        <v>0</v>
      </c>
      <c r="H13" s="17">
        <v>2.25</v>
      </c>
      <c r="I13" s="17">
        <v>0</v>
      </c>
      <c r="J13" s="17">
        <v>0</v>
      </c>
      <c r="K13" s="17">
        <v>0</v>
      </c>
      <c r="L13" s="17">
        <v>0</v>
      </c>
      <c r="M13" s="17">
        <v>16.900000000000002</v>
      </c>
      <c r="N13" s="21">
        <v>51</v>
      </c>
      <c r="O13" s="17">
        <v>43</v>
      </c>
      <c r="P13" s="19">
        <v>35.75</v>
      </c>
      <c r="Q13" s="20">
        <f>LARGE('Ст.д.тр.'!E13:J13,1)+LARGE('Ст.д.тр.'!K13:P13,1)+LARGE('Ст.д.тр.'!K13:P13,2)+LARGE('Ст.д.тр.'!K13:P13,3)</f>
        <v>132</v>
      </c>
    </row>
    <row r="14" spans="1:17" ht="14.25" customHeight="1">
      <c r="A14" s="15">
        <v>7</v>
      </c>
      <c r="B14" s="16" t="s">
        <v>36</v>
      </c>
      <c r="C14" s="16" t="s">
        <v>37</v>
      </c>
      <c r="D14" s="15">
        <v>2002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52</v>
      </c>
      <c r="N14" s="18">
        <v>37.6</v>
      </c>
      <c r="O14" s="19">
        <v>31.360000000000003</v>
      </c>
      <c r="P14" s="19">
        <v>37.839999999999996</v>
      </c>
      <c r="Q14" s="20">
        <f>LARGE('Ст.д.тр.'!E14:J14,1)+LARGE('Ст.д.тр.'!K14:P14,1)+LARGE('Ст.д.тр.'!K14:P14,2)+LARGE('Ст.д.тр.'!K14:P14,3)</f>
        <v>127.44</v>
      </c>
    </row>
    <row r="15" spans="1:17" ht="14.25" customHeight="1">
      <c r="A15" s="15">
        <v>8</v>
      </c>
      <c r="B15" s="16" t="s">
        <v>38</v>
      </c>
      <c r="C15" s="16" t="s">
        <v>29</v>
      </c>
      <c r="D15" s="22" t="s">
        <v>39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37.32</v>
      </c>
      <c r="L15" s="17">
        <v>29.070000000000004</v>
      </c>
      <c r="M15" s="17">
        <v>27.95</v>
      </c>
      <c r="N15" s="21">
        <v>37</v>
      </c>
      <c r="O15" s="17">
        <v>37</v>
      </c>
      <c r="P15" s="19">
        <v>52</v>
      </c>
      <c r="Q15" s="20">
        <f>LARGE('Ст.д.тр.'!E15:J15,1)+LARGE('Ст.д.тр.'!K15:P15,1)+LARGE('Ст.д.тр.'!K15:P15,2)+LARGE('Ст.д.тр.'!K15:P15,3)</f>
        <v>126.32</v>
      </c>
    </row>
    <row r="16" spans="1:17" ht="12.75" customHeight="1">
      <c r="A16" s="15">
        <v>9</v>
      </c>
      <c r="B16" s="16" t="s">
        <v>40</v>
      </c>
      <c r="C16" s="16" t="s">
        <v>27</v>
      </c>
      <c r="D16" s="15">
        <v>2001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33.15</v>
      </c>
      <c r="N16" s="21">
        <v>43</v>
      </c>
      <c r="O16" s="17">
        <v>47</v>
      </c>
      <c r="P16" s="19">
        <v>0</v>
      </c>
      <c r="Q16" s="20">
        <f>LARGE('Ст.д.тр.'!E16:J16,1)+LARGE('Ст.д.тр.'!K16:P16,1)+LARGE('Ст.д.тр.'!K16:P16,2)+LARGE('Ст.д.тр.'!K16:P16,3)</f>
        <v>123.15</v>
      </c>
    </row>
    <row r="17" spans="1:17" ht="12.75" customHeight="1">
      <c r="A17" s="15">
        <v>10</v>
      </c>
      <c r="B17" s="23" t="s">
        <v>41</v>
      </c>
      <c r="C17" s="24" t="s">
        <v>42</v>
      </c>
      <c r="D17" s="15">
        <v>2002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44.2</v>
      </c>
      <c r="M17" s="17">
        <v>0</v>
      </c>
      <c r="N17" s="18">
        <v>16</v>
      </c>
      <c r="O17" s="19">
        <v>33.712</v>
      </c>
      <c r="P17" s="19">
        <v>35.088</v>
      </c>
      <c r="Q17" s="20">
        <f>LARGE('Ст.д.тр.'!E17:J17,1)+LARGE('Ст.д.тр.'!K17:P17,1)+LARGE('Ст.д.тр.'!K17:P17,2)+LARGE('Ст.д.тр.'!K17:P17,3)</f>
        <v>113.00000000000001</v>
      </c>
    </row>
    <row r="18" spans="1:17" ht="12.75" customHeight="1">
      <c r="A18" s="15">
        <v>11</v>
      </c>
      <c r="B18" s="16" t="s">
        <v>43</v>
      </c>
      <c r="C18" s="16" t="s">
        <v>44</v>
      </c>
      <c r="D18" s="15">
        <v>2002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34.68</v>
      </c>
      <c r="M18" s="17">
        <v>34.4</v>
      </c>
      <c r="N18" s="18">
        <v>40.800000000000004</v>
      </c>
      <c r="O18" s="19">
        <v>26.656000000000002</v>
      </c>
      <c r="P18" s="19">
        <v>25.456000000000003</v>
      </c>
      <c r="Q18" s="20">
        <f>LARGE('Ст.д.тр.'!E18:J18,1)+LARGE('Ст.д.тр.'!K18:P18,1)+LARGE('Ст.д.тр.'!K18:P18,2)+LARGE('Ст.д.тр.'!K18:P18,3)</f>
        <v>109.88</v>
      </c>
    </row>
    <row r="19" spans="1:17" ht="12.75" customHeight="1">
      <c r="A19" s="15">
        <v>12</v>
      </c>
      <c r="B19" s="16" t="s">
        <v>45</v>
      </c>
      <c r="C19" s="16" t="s">
        <v>27</v>
      </c>
      <c r="D19" s="15">
        <v>2002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27.200000000000003</v>
      </c>
      <c r="M19" s="17">
        <v>27.200000000000003</v>
      </c>
      <c r="N19" s="18">
        <v>27.200000000000003</v>
      </c>
      <c r="O19" s="19">
        <v>36.848000000000006</v>
      </c>
      <c r="P19" s="19">
        <v>44.72</v>
      </c>
      <c r="Q19" s="20">
        <f>LARGE('Ст.д.тр.'!E19:J19,1)+LARGE('Ст.д.тр.'!K19:P19,1)+LARGE('Ст.д.тр.'!K19:P19,2)+LARGE('Ст.д.тр.'!K19:P19,3)</f>
        <v>108.76800000000001</v>
      </c>
    </row>
    <row r="20" spans="1:17" ht="12.75" customHeight="1">
      <c r="A20" s="15">
        <v>13</v>
      </c>
      <c r="B20" s="16" t="s">
        <v>46</v>
      </c>
      <c r="C20" s="16" t="s">
        <v>42</v>
      </c>
      <c r="D20" s="15">
        <v>2002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31.959999999999997</v>
      </c>
      <c r="M20" s="17">
        <v>40.800000000000004</v>
      </c>
      <c r="N20" s="18">
        <v>32</v>
      </c>
      <c r="O20" s="19">
        <v>0</v>
      </c>
      <c r="P20" s="19">
        <v>0</v>
      </c>
      <c r="Q20" s="20">
        <f>LARGE('Ст.д.тр.'!E20:J20,1)+LARGE('Ст.д.тр.'!K20:P20,1)+LARGE('Ст.д.тр.'!K20:P20,2)+LARGE('Ст.д.тр.'!K20:P20,3)</f>
        <v>104.76</v>
      </c>
    </row>
    <row r="21" spans="1:17" ht="12.75" customHeight="1">
      <c r="A21" s="15">
        <v>14</v>
      </c>
      <c r="B21" s="16" t="s">
        <v>47</v>
      </c>
      <c r="C21" s="16" t="s">
        <v>48</v>
      </c>
      <c r="D21" s="15">
        <v>2001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3</v>
      </c>
      <c r="L21" s="17">
        <v>14.820000000000002</v>
      </c>
      <c r="M21" s="17">
        <v>35.75</v>
      </c>
      <c r="N21" s="21">
        <v>16</v>
      </c>
      <c r="O21" s="17">
        <v>0</v>
      </c>
      <c r="P21" s="19">
        <v>33.15</v>
      </c>
      <c r="Q21" s="20">
        <f>LARGE('Ст.д.тр.'!E21:J21,1)+LARGE('Ст.д.тр.'!K21:P21,1)+LARGE('Ст.д.тр.'!K21:P21,2)+LARGE('Ст.д.тр.'!K21:P21,3)</f>
        <v>84.9</v>
      </c>
    </row>
    <row r="22" spans="1:17" ht="12.75" customHeight="1">
      <c r="A22" s="15">
        <v>15</v>
      </c>
      <c r="B22" s="16" t="s">
        <v>49</v>
      </c>
      <c r="C22" s="16" t="s">
        <v>44</v>
      </c>
      <c r="D22" s="15">
        <v>2001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26.790000000000003</v>
      </c>
      <c r="M22" s="17">
        <v>13.65</v>
      </c>
      <c r="N22" s="21">
        <v>25</v>
      </c>
      <c r="O22" s="17">
        <v>0</v>
      </c>
      <c r="P22" s="19">
        <v>27.95</v>
      </c>
      <c r="Q22" s="20">
        <f>LARGE('Ст.д.тр.'!E22:J22,1)+LARGE('Ст.д.тр.'!K22:P22,1)+LARGE('Ст.д.тр.'!K22:P22,2)+LARGE('Ст.д.тр.'!K22:P22,3)</f>
        <v>79.74000000000001</v>
      </c>
    </row>
    <row r="23" spans="1:17" ht="12.75" customHeight="1">
      <c r="A23" s="15">
        <v>16</v>
      </c>
      <c r="B23" s="16" t="s">
        <v>50</v>
      </c>
      <c r="C23" s="16" t="s">
        <v>27</v>
      </c>
      <c r="D23" s="15">
        <v>2002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29.6</v>
      </c>
      <c r="N23" s="18">
        <v>29.6</v>
      </c>
      <c r="O23" s="19">
        <v>15.680000000000001</v>
      </c>
      <c r="P23" s="19">
        <v>16.512</v>
      </c>
      <c r="Q23" s="20">
        <f>LARGE('Ст.д.тр.'!E23:J23,1)+LARGE('Ст.д.тр.'!K23:P23,1)+LARGE('Ст.д.тр.'!K23:P23,2)+LARGE('Ст.д.тр.'!K23:P23,3)</f>
        <v>75.712</v>
      </c>
    </row>
    <row r="24" spans="1:17" ht="12.75" customHeight="1">
      <c r="A24" s="15">
        <v>16</v>
      </c>
      <c r="B24" s="16" t="s">
        <v>51</v>
      </c>
      <c r="C24" s="16" t="s">
        <v>27</v>
      </c>
      <c r="D24" s="15">
        <v>2001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24.51</v>
      </c>
      <c r="M24" s="17">
        <v>6.175000000000001</v>
      </c>
      <c r="N24" s="17">
        <v>0</v>
      </c>
      <c r="O24" s="17">
        <v>31</v>
      </c>
      <c r="P24" s="19">
        <v>20.150000000000002</v>
      </c>
      <c r="Q24" s="20">
        <f>LARGE('Ст.д.тр.'!E24:J24,1)+LARGE('Ст.д.тр.'!K24:P24,1)+LARGE('Ст.д.тр.'!K24:P24,2)+LARGE('Ст.д.тр.'!K24:P24,3)</f>
        <v>75.66000000000001</v>
      </c>
    </row>
    <row r="25" spans="1:17" ht="12.75" customHeight="1">
      <c r="A25" s="15">
        <v>18</v>
      </c>
      <c r="B25" s="16" t="s">
        <v>52</v>
      </c>
      <c r="C25" s="16" t="s">
        <v>53</v>
      </c>
      <c r="D25" s="15">
        <v>2002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29.24</v>
      </c>
      <c r="M25" s="17">
        <v>17.6</v>
      </c>
      <c r="N25" s="18">
        <v>23.6</v>
      </c>
      <c r="O25" s="19">
        <v>21.952</v>
      </c>
      <c r="P25" s="19">
        <v>13.76</v>
      </c>
      <c r="Q25" s="20">
        <f>LARGE('Ст.д.тр.'!E25:J25,1)+LARGE('Ст.д.тр.'!K25:P25,1)+LARGE('Ст.д.тр.'!K25:P25,2)+LARGE('Ст.д.тр.'!K25:P25,3)</f>
        <v>74.792</v>
      </c>
    </row>
    <row r="26" spans="1:17" ht="12.75" customHeight="1">
      <c r="A26" s="15">
        <v>19</v>
      </c>
      <c r="B26" s="16" t="s">
        <v>54</v>
      </c>
      <c r="C26" s="16" t="s">
        <v>37</v>
      </c>
      <c r="D26" s="15">
        <v>2001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21.090000000000003</v>
      </c>
      <c r="M26" s="17">
        <v>20.150000000000002</v>
      </c>
      <c r="N26" s="21">
        <v>25</v>
      </c>
      <c r="O26" s="17">
        <v>0</v>
      </c>
      <c r="P26" s="19">
        <v>0</v>
      </c>
      <c r="Q26" s="20">
        <f>LARGE('Ст.д.тр.'!E26:J26,1)+LARGE('Ст.д.тр.'!K26:P26,1)+LARGE('Ст.д.тр.'!K26:P26,2)+LARGE('Ст.д.тр.'!K26:P26,3)</f>
        <v>66.24000000000001</v>
      </c>
    </row>
    <row r="27" spans="1:17" ht="12.75" customHeight="1">
      <c r="A27" s="15">
        <v>20</v>
      </c>
      <c r="B27" s="16" t="s">
        <v>55</v>
      </c>
      <c r="C27" s="16" t="s">
        <v>42</v>
      </c>
      <c r="D27" s="15">
        <v>2001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17.67</v>
      </c>
      <c r="M27" s="17">
        <v>22.1</v>
      </c>
      <c r="N27" s="21">
        <v>18</v>
      </c>
      <c r="O27" s="17">
        <v>20</v>
      </c>
      <c r="P27" s="19">
        <v>16.900000000000002</v>
      </c>
      <c r="Q27" s="20">
        <f>LARGE('Ст.д.тр.'!E27:J27,1)+LARGE('Ст.д.тр.'!K27:P27,1)+LARGE('Ст.д.тр.'!K27:P27,2)+LARGE('Ст.д.тр.'!K27:P27,3)</f>
        <v>60.1</v>
      </c>
    </row>
    <row r="28" spans="1:17" ht="12.75" customHeight="1">
      <c r="A28" s="15">
        <v>21</v>
      </c>
      <c r="B28" s="25" t="s">
        <v>56</v>
      </c>
      <c r="C28" s="26" t="s">
        <v>57</v>
      </c>
      <c r="D28" s="15">
        <v>2002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10.88</v>
      </c>
      <c r="M28" s="17">
        <v>16</v>
      </c>
      <c r="N28" s="18">
        <v>23.6</v>
      </c>
      <c r="O28" s="19">
        <v>18.816</v>
      </c>
      <c r="P28" s="19">
        <v>0</v>
      </c>
      <c r="Q28" s="20">
        <f>LARGE('Ст.д.тр.'!E28:J28,1)+LARGE('Ст.д.тр.'!K28:P28,1)+LARGE('Ст.д.тр.'!K28:P28,2)+LARGE('Ст.д.тр.'!K28:P28,3)</f>
        <v>58.416</v>
      </c>
    </row>
    <row r="29" spans="1:17" ht="12.75" customHeight="1">
      <c r="A29" s="15">
        <v>22</v>
      </c>
      <c r="B29" s="16" t="s">
        <v>58</v>
      </c>
      <c r="C29" s="16" t="s">
        <v>59</v>
      </c>
      <c r="D29" s="15">
        <v>2002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25.16</v>
      </c>
      <c r="M29" s="17">
        <v>19.200000000000003</v>
      </c>
      <c r="N29" s="18">
        <v>0</v>
      </c>
      <c r="O29" s="19">
        <v>3.9200000000000004</v>
      </c>
      <c r="P29" s="19">
        <v>0</v>
      </c>
      <c r="Q29" s="20">
        <f>LARGE('Ст.д.тр.'!E29:J29,1)+LARGE('Ст.д.тр.'!K29:P29,1)+LARGE('Ст.д.тр.'!K29:P29,2)+LARGE('Ст.д.тр.'!K29:P29,3)</f>
        <v>48.28</v>
      </c>
    </row>
    <row r="30" spans="1:17" ht="12.75" customHeight="1">
      <c r="A30" s="15">
        <v>23</v>
      </c>
      <c r="B30" s="16" t="s">
        <v>60</v>
      </c>
      <c r="C30" s="16" t="s">
        <v>53</v>
      </c>
      <c r="D30" s="22" t="s">
        <v>39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15.600000000000001</v>
      </c>
      <c r="N30" s="21">
        <v>12</v>
      </c>
      <c r="O30" s="17">
        <v>0</v>
      </c>
      <c r="P30" s="19">
        <v>15.600000000000001</v>
      </c>
      <c r="Q30" s="20">
        <f>LARGE('Ст.д.тр.'!E30:J30,1)+LARGE('Ст.д.тр.'!K30:P30,1)+LARGE('Ст.д.тр.'!K30:P30,2)+LARGE('Ст.д.тр.'!K30:P30,3)</f>
        <v>43.2</v>
      </c>
    </row>
    <row r="31" spans="1:17" ht="12.75" customHeight="1">
      <c r="A31" s="15">
        <v>24</v>
      </c>
      <c r="B31" s="16" t="s">
        <v>61</v>
      </c>
      <c r="C31" s="16" t="s">
        <v>44</v>
      </c>
      <c r="D31" s="15">
        <v>2001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10.260000000000002</v>
      </c>
      <c r="M31" s="17">
        <v>10.4</v>
      </c>
      <c r="N31" s="21">
        <v>22</v>
      </c>
      <c r="O31" s="17">
        <v>0</v>
      </c>
      <c r="P31" s="19">
        <v>0</v>
      </c>
      <c r="Q31" s="20">
        <f>LARGE('Ст.д.тр.'!E31:J31,1)+LARGE('Ст.д.тр.'!K31:P31,1)+LARGE('Ст.д.тр.'!K31:P31,2)+LARGE('Ст.д.тр.'!K31:P31,3)</f>
        <v>42.66</v>
      </c>
    </row>
    <row r="32" spans="1:17" ht="12.75" customHeight="1">
      <c r="A32" s="15">
        <v>25</v>
      </c>
      <c r="B32" s="16" t="s">
        <v>62</v>
      </c>
      <c r="C32" s="16" t="s">
        <v>63</v>
      </c>
      <c r="D32" s="15">
        <v>2001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15.96</v>
      </c>
      <c r="M32" s="17">
        <v>4.225</v>
      </c>
      <c r="N32" s="21">
        <v>10</v>
      </c>
      <c r="O32" s="17">
        <v>16</v>
      </c>
      <c r="P32" s="19">
        <v>0</v>
      </c>
      <c r="Q32" s="20">
        <f>LARGE('Ст.д.тр.'!E32:J32,1)+LARGE('Ст.д.тр.'!K32:P32,1)+LARGE('Ст.д.тр.'!K32:P32,2)+LARGE('Ст.д.тр.'!K32:P32,3)</f>
        <v>41.96</v>
      </c>
    </row>
    <row r="33" spans="1:17" ht="12.75" customHeight="1">
      <c r="A33" s="15">
        <v>26</v>
      </c>
      <c r="B33" s="16" t="s">
        <v>64</v>
      </c>
      <c r="C33" s="16" t="s">
        <v>27</v>
      </c>
      <c r="D33" s="15">
        <v>2001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13.65</v>
      </c>
      <c r="N33" s="17">
        <v>0</v>
      </c>
      <c r="O33" s="17">
        <v>28</v>
      </c>
      <c r="P33" s="19">
        <v>0</v>
      </c>
      <c r="Q33" s="20">
        <f>LARGE('Ст.д.тр.'!E33:J33,1)+LARGE('Ст.д.тр.'!K33:P33,1)+LARGE('Ст.д.тр.'!K33:P33,2)+LARGE('Ст.д.тр.'!K33:P33,3)</f>
        <v>41.65</v>
      </c>
    </row>
    <row r="34" spans="1:17" ht="12.75" customHeight="1">
      <c r="A34" s="15">
        <v>27</v>
      </c>
      <c r="B34" s="16" t="s">
        <v>65</v>
      </c>
      <c r="C34" s="16" t="s">
        <v>66</v>
      </c>
      <c r="D34" s="22" t="s">
        <v>39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13.680000000000001</v>
      </c>
      <c r="M34" s="17">
        <v>1.9500000000000002</v>
      </c>
      <c r="N34" s="17">
        <v>0</v>
      </c>
      <c r="O34" s="17">
        <v>0</v>
      </c>
      <c r="P34" s="19">
        <v>26</v>
      </c>
      <c r="Q34" s="20">
        <f>LARGE('Ст.д.тр.'!E34:J34,1)+LARGE('Ст.д.тр.'!K34:P34,1)+LARGE('Ст.д.тр.'!K34:P34,2)+LARGE('Ст.д.тр.'!K34:P34,3)</f>
        <v>41.63</v>
      </c>
    </row>
    <row r="35" spans="1:17" ht="12.75" customHeight="1">
      <c r="A35" s="15">
        <v>28</v>
      </c>
      <c r="B35" s="16" t="s">
        <v>67</v>
      </c>
      <c r="C35" s="16" t="s">
        <v>68</v>
      </c>
      <c r="D35" s="22" t="s">
        <v>39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9.120000000000001</v>
      </c>
      <c r="M35" s="17">
        <v>0</v>
      </c>
      <c r="N35" s="21">
        <v>7</v>
      </c>
      <c r="O35" s="17">
        <v>13</v>
      </c>
      <c r="P35" s="19">
        <v>11.7</v>
      </c>
      <c r="Q35" s="20">
        <f>LARGE('Ст.д.тр.'!E35:J35,1)+LARGE('Ст.д.тр.'!K35:P35,1)+LARGE('Ст.д.тр.'!K35:P35,2)+LARGE('Ст.д.тр.'!K35:P35,3)</f>
        <v>33.82</v>
      </c>
    </row>
    <row r="36" spans="1:17" ht="12.75" customHeight="1">
      <c r="A36" s="15">
        <v>29</v>
      </c>
      <c r="B36" s="16" t="s">
        <v>69</v>
      </c>
      <c r="C36" s="16" t="s">
        <v>53</v>
      </c>
      <c r="D36" s="22" t="s">
        <v>39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6.175000000000001</v>
      </c>
      <c r="N36" s="17">
        <v>0</v>
      </c>
      <c r="O36" s="17">
        <v>0</v>
      </c>
      <c r="P36" s="19">
        <v>22.1</v>
      </c>
      <c r="Q36" s="20">
        <f>LARGE('Ст.д.тр.'!E36:J36,1)+LARGE('Ст.д.тр.'!K36:P36,1)+LARGE('Ст.д.тр.'!K36:P36,2)+LARGE('Ст.д.тр.'!K36:P36,3)</f>
        <v>28.275000000000002</v>
      </c>
    </row>
    <row r="37" spans="1:17" ht="12.75" customHeight="1">
      <c r="A37" s="15">
        <v>30</v>
      </c>
      <c r="B37" s="23" t="s">
        <v>70</v>
      </c>
      <c r="C37" s="27" t="s">
        <v>71</v>
      </c>
      <c r="D37" s="15">
        <v>2002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8.16</v>
      </c>
      <c r="M37" s="17">
        <v>0</v>
      </c>
      <c r="N37" s="18">
        <v>7.2</v>
      </c>
      <c r="O37" s="19">
        <v>0</v>
      </c>
      <c r="P37" s="19">
        <v>12.384</v>
      </c>
      <c r="Q37" s="20">
        <f>LARGE('Ст.д.тр.'!E37:J37,1)+LARGE('Ст.д.тр.'!K37:P37,1)+LARGE('Ст.д.тр.'!K37:P37,2)+LARGE('Ст.д.тр.'!K37:P37,3)</f>
        <v>27.744</v>
      </c>
    </row>
    <row r="38" spans="1:17" ht="12.75" customHeight="1">
      <c r="A38" s="15">
        <v>31</v>
      </c>
      <c r="B38" s="23" t="s">
        <v>72</v>
      </c>
      <c r="C38" s="27" t="s">
        <v>73</v>
      </c>
      <c r="D38" s="15">
        <v>2002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9.520000000000001</v>
      </c>
      <c r="M38" s="17">
        <v>11.2</v>
      </c>
      <c r="N38" s="18">
        <v>5.6</v>
      </c>
      <c r="O38" s="19">
        <v>0</v>
      </c>
      <c r="P38" s="19">
        <v>0</v>
      </c>
      <c r="Q38" s="20">
        <f>LARGE('Ст.д.тр.'!E38:J38,1)+LARGE('Ст.д.тр.'!K38:P38,1)+LARGE('Ст.д.тр.'!K38:P38,2)+LARGE('Ст.д.тр.'!K38:P38,3)</f>
        <v>26.32</v>
      </c>
    </row>
    <row r="39" spans="1:17" ht="12.75" customHeight="1">
      <c r="A39" s="15">
        <v>32</v>
      </c>
      <c r="B39" s="16" t="s">
        <v>74</v>
      </c>
      <c r="C39" s="16" t="s">
        <v>53</v>
      </c>
      <c r="D39" s="22" t="s">
        <v>39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4.225</v>
      </c>
      <c r="N39" s="21">
        <v>6</v>
      </c>
      <c r="O39" s="17">
        <v>8</v>
      </c>
      <c r="P39" s="19">
        <v>10.4</v>
      </c>
      <c r="Q39" s="20">
        <f>LARGE('Ст.д.тр.'!E39:J39,1)+LARGE('Ст.д.тр.'!K39:P39,1)+LARGE('Ст.д.тр.'!K39:P39,2)+LARGE('Ст.д.тр.'!K39:P39,3)</f>
        <v>24.4</v>
      </c>
    </row>
    <row r="40" spans="1:17" ht="12.75" customHeight="1">
      <c r="A40" s="15">
        <v>33</v>
      </c>
      <c r="B40" s="16" t="s">
        <v>75</v>
      </c>
      <c r="C40" s="16" t="s">
        <v>48</v>
      </c>
      <c r="D40" s="15">
        <v>2002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5.44</v>
      </c>
      <c r="M40" s="17">
        <v>7.2</v>
      </c>
      <c r="N40" s="18">
        <v>8</v>
      </c>
      <c r="O40" s="19">
        <v>7.056000000000001</v>
      </c>
      <c r="P40" s="19">
        <v>4.128</v>
      </c>
      <c r="Q40" s="20">
        <f>LARGE('Ст.д.тр.'!E40:J40,1)+LARGE('Ст.д.тр.'!K40:P40,1)+LARGE('Ст.д.тр.'!K40:P40,2)+LARGE('Ст.д.тр.'!K40:P40,3)</f>
        <v>22.256</v>
      </c>
    </row>
    <row r="41" spans="1:17" ht="12.75" customHeight="1">
      <c r="A41" s="15">
        <v>34</v>
      </c>
      <c r="B41" s="16" t="s">
        <v>76</v>
      </c>
      <c r="C41" s="16" t="s">
        <v>37</v>
      </c>
      <c r="D41" s="22" t="s">
        <v>39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11.400000000000002</v>
      </c>
      <c r="M41" s="17">
        <v>0</v>
      </c>
      <c r="N41" s="21">
        <v>9</v>
      </c>
      <c r="O41" s="17">
        <v>0</v>
      </c>
      <c r="P41" s="19">
        <v>0</v>
      </c>
      <c r="Q41" s="20">
        <f>LARGE('Ст.д.тр.'!E41:J41,1)+LARGE('Ст.д.тр.'!K41:P41,1)+LARGE('Ст.д.тр.'!K41:P41,2)+LARGE('Ст.д.тр.'!K41:P41,3)</f>
        <v>20.400000000000002</v>
      </c>
    </row>
    <row r="42" spans="1:17" ht="12.75" customHeight="1">
      <c r="A42" s="15">
        <v>35</v>
      </c>
      <c r="B42" s="28" t="s">
        <v>77</v>
      </c>
      <c r="C42" s="16" t="s">
        <v>44</v>
      </c>
      <c r="D42" s="22" t="s">
        <v>39</v>
      </c>
      <c r="E42" s="17">
        <v>0</v>
      </c>
      <c r="F42" s="17">
        <v>0</v>
      </c>
      <c r="G42" s="17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18.2</v>
      </c>
      <c r="Q42" s="20">
        <f>LARGE('Ст.д.тр.'!E42:J42,1)+LARGE('Ст.д.тр.'!K42:P42,1)+LARGE('Ст.д.тр.'!K42:P42,2)+LARGE('Ст.д.тр.'!K42:P42,3)</f>
        <v>18.2</v>
      </c>
    </row>
    <row r="43" spans="1:17" ht="12.75" customHeight="1">
      <c r="A43" s="15">
        <v>36</v>
      </c>
      <c r="B43" s="25" t="s">
        <v>78</v>
      </c>
      <c r="C43" s="26" t="s">
        <v>79</v>
      </c>
      <c r="D43" s="15">
        <v>2002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17</v>
      </c>
      <c r="M43" s="17">
        <v>0</v>
      </c>
      <c r="N43" s="18">
        <v>0</v>
      </c>
      <c r="O43" s="19">
        <v>0</v>
      </c>
      <c r="P43" s="19">
        <v>0</v>
      </c>
      <c r="Q43" s="20">
        <f>LARGE('Ст.д.тр.'!E43:J43,1)+LARGE('Ст.д.тр.'!K43:P43,1)+LARGE('Ст.д.тр.'!K43:P43,2)+LARGE('Ст.д.тр.'!K43:P43,3)</f>
        <v>17</v>
      </c>
    </row>
    <row r="44" spans="1:17" ht="12.75" customHeight="1">
      <c r="A44" s="15">
        <v>37</v>
      </c>
      <c r="B44" s="16" t="s">
        <v>80</v>
      </c>
      <c r="C44" s="16" t="s">
        <v>35</v>
      </c>
      <c r="D44" s="22" t="s">
        <v>39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13</v>
      </c>
      <c r="P44" s="19">
        <v>0</v>
      </c>
      <c r="Q44" s="20">
        <f>LARGE('Ст.д.тр.'!E44:J44,1)+LARGE('Ст.д.тр.'!K44:P44,1)+LARGE('Ст.д.тр.'!K44:P44,2)+LARGE('Ст.д.тр.'!K44:P44,3)</f>
        <v>13</v>
      </c>
    </row>
    <row r="45" spans="1:17" ht="12.75" customHeight="1">
      <c r="A45" s="15">
        <v>38</v>
      </c>
      <c r="B45" s="16" t="s">
        <v>81</v>
      </c>
      <c r="C45" s="16" t="s">
        <v>82</v>
      </c>
      <c r="D45" s="22" t="s">
        <v>39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12.54</v>
      </c>
      <c r="M45" s="17">
        <v>0</v>
      </c>
      <c r="N45" s="17">
        <v>0</v>
      </c>
      <c r="O45" s="17">
        <v>0</v>
      </c>
      <c r="P45" s="19">
        <v>0</v>
      </c>
      <c r="Q45" s="20">
        <f>LARGE('Ст.д.тр.'!E45:J45,1)+LARGE('Ст.д.тр.'!K45:P45,1)+LARGE('Ст.д.тр.'!K45:P45,2)+LARGE('Ст.д.тр.'!K45:P45,3)</f>
        <v>12.54</v>
      </c>
    </row>
    <row r="46" spans="1:17" ht="12.75" customHeight="1">
      <c r="A46" s="15">
        <v>39</v>
      </c>
      <c r="B46" s="16" t="s">
        <v>83</v>
      </c>
      <c r="C46" s="16" t="s">
        <v>53</v>
      </c>
      <c r="D46" s="15">
        <v>2002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1.36</v>
      </c>
      <c r="M46" s="17">
        <v>3.2</v>
      </c>
      <c r="N46" s="18">
        <v>0</v>
      </c>
      <c r="O46" s="19">
        <v>0</v>
      </c>
      <c r="P46" s="19">
        <v>6.192</v>
      </c>
      <c r="Q46" s="20">
        <f>LARGE('Ст.д.тр.'!E46:J46,1)+LARGE('Ст.д.тр.'!K46:P46,1)+LARGE('Ст.д.тр.'!K46:P46,2)+LARGE('Ст.д.тр.'!K46:P46,3)</f>
        <v>10.751999999999999</v>
      </c>
    </row>
    <row r="47" spans="1:17" ht="12.75" customHeight="1">
      <c r="A47" s="15">
        <v>40</v>
      </c>
      <c r="B47" s="16" t="s">
        <v>84</v>
      </c>
      <c r="C47" s="16" t="s">
        <v>68</v>
      </c>
      <c r="D47" s="15">
        <v>2002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8">
        <v>0</v>
      </c>
      <c r="O47" s="19">
        <v>6.272</v>
      </c>
      <c r="P47" s="19">
        <v>3.44</v>
      </c>
      <c r="Q47" s="20">
        <f>LARGE('Ст.д.тр.'!E47:J47,1)+LARGE('Ст.д.тр.'!K47:P47,1)+LARGE('Ст.д.тр.'!K47:P47,2)+LARGE('Ст.д.тр.'!K47:P47,3)</f>
        <v>9.712</v>
      </c>
    </row>
    <row r="48" spans="1:17" ht="12.75" customHeight="1">
      <c r="A48" s="15">
        <v>41</v>
      </c>
      <c r="B48" s="16" t="s">
        <v>85</v>
      </c>
      <c r="C48" s="16" t="s">
        <v>37</v>
      </c>
      <c r="D48" s="15">
        <v>2002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6.4</v>
      </c>
      <c r="N48" s="18">
        <v>0</v>
      </c>
      <c r="O48" s="19">
        <v>3.136</v>
      </c>
      <c r="P48" s="19">
        <v>0</v>
      </c>
      <c r="Q48" s="20">
        <f>LARGE('Ст.д.тр.'!E48:J48,1)+LARGE('Ст.д.тр.'!K48:P48,1)+LARGE('Ст.д.тр.'!K48:P48,2)+LARGE('Ст.д.тр.'!K48:P48,3)</f>
        <v>9.536000000000001</v>
      </c>
    </row>
    <row r="49" spans="1:17" ht="12.75" customHeight="1">
      <c r="A49" s="15">
        <v>42</v>
      </c>
      <c r="B49" s="16" t="s">
        <v>86</v>
      </c>
      <c r="C49" s="16" t="s">
        <v>27</v>
      </c>
      <c r="D49" s="22" t="s">
        <v>39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9</v>
      </c>
      <c r="P49" s="19">
        <v>0</v>
      </c>
      <c r="Q49" s="20">
        <f>LARGE('Ст.д.тр.'!E49:J49,1)+LARGE('Ст.д.тр.'!K49:P49,1)+LARGE('Ст.д.тр.'!K49:P49,2)+LARGE('Ст.д.тр.'!K49:P49,3)</f>
        <v>9</v>
      </c>
    </row>
    <row r="50" spans="1:17" ht="12.75" customHeight="1">
      <c r="A50" s="15">
        <v>43</v>
      </c>
      <c r="B50" s="16" t="s">
        <v>87</v>
      </c>
      <c r="C50" s="16" t="s">
        <v>29</v>
      </c>
      <c r="D50" s="15">
        <v>2002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8">
        <v>6.4</v>
      </c>
      <c r="O50" s="19">
        <v>1.568</v>
      </c>
      <c r="P50" s="19">
        <v>0</v>
      </c>
      <c r="Q50" s="20">
        <f>LARGE('Ст.д.тр.'!E50:J50,1)+LARGE('Ст.д.тр.'!K50:P50,1)+LARGE('Ст.д.тр.'!K50:P50,2)+LARGE('Ст.д.тр.'!K50:P50,3)</f>
        <v>7.968</v>
      </c>
    </row>
    <row r="51" spans="1:17" ht="12.75" customHeight="1">
      <c r="A51" s="15">
        <v>44</v>
      </c>
      <c r="B51" s="16" t="s">
        <v>88</v>
      </c>
      <c r="C51" s="16" t="s">
        <v>35</v>
      </c>
      <c r="D51" s="22" t="s">
        <v>39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7</v>
      </c>
      <c r="P51" s="19">
        <v>0</v>
      </c>
      <c r="Q51" s="20">
        <f>LARGE('Ст.д.тр.'!E51:J51,1)+LARGE('Ст.д.тр.'!K51:P51,1)+LARGE('Ст.д.тр.'!K51:P51,2)+LARGE('Ст.д.тр.'!K51:P51,3)</f>
        <v>7</v>
      </c>
    </row>
    <row r="52" spans="1:17" ht="12.75" customHeight="1">
      <c r="A52" s="15">
        <v>45</v>
      </c>
      <c r="B52" s="16" t="s">
        <v>89</v>
      </c>
      <c r="C52" s="16" t="s">
        <v>37</v>
      </c>
      <c r="D52" s="15">
        <v>2002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6.120000000000001</v>
      </c>
      <c r="M52" s="17">
        <v>0</v>
      </c>
      <c r="N52" s="18">
        <v>0</v>
      </c>
      <c r="O52" s="19">
        <v>0</v>
      </c>
      <c r="P52" s="19">
        <v>0</v>
      </c>
      <c r="Q52" s="20">
        <f>LARGE('Ст.д.тр.'!E52:J52,1)+LARGE('Ст.д.тр.'!K52:P52,1)+LARGE('Ст.д.тр.'!K52:P52,2)+LARGE('Ст.д.тр.'!K52:P52,3)</f>
        <v>6.120000000000001</v>
      </c>
    </row>
    <row r="53" spans="1:17" ht="12.75" customHeight="1">
      <c r="A53" s="15">
        <v>46</v>
      </c>
      <c r="B53" s="29" t="s">
        <v>90</v>
      </c>
      <c r="C53" s="30" t="s">
        <v>35</v>
      </c>
      <c r="D53" s="15">
        <v>2002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9">
        <v>5.488</v>
      </c>
      <c r="P53" s="19">
        <v>0</v>
      </c>
      <c r="Q53" s="20">
        <f>LARGE('Ст.д.тр.'!E53:J53,1)+LARGE('Ст.д.тр.'!K53:P53,1)+LARGE('Ст.д.тр.'!K53:P53,2)+LARGE('Ст.д.тр.'!K53:P53,3)</f>
        <v>5.488</v>
      </c>
    </row>
    <row r="54" spans="1:17" ht="12.75" customHeight="1">
      <c r="A54" s="15">
        <v>47</v>
      </c>
      <c r="B54" s="29" t="s">
        <v>91</v>
      </c>
      <c r="C54" s="30" t="s">
        <v>42</v>
      </c>
      <c r="D54" s="15">
        <v>2002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4.4</v>
      </c>
      <c r="N54" s="18">
        <v>0.8</v>
      </c>
      <c r="O54" s="19">
        <v>0</v>
      </c>
      <c r="P54" s="19">
        <v>0</v>
      </c>
      <c r="Q54" s="20">
        <f>LARGE('Ст.д.тр.'!E54:J54,1)+LARGE('Ст.д.тр.'!K54:P54,1)+LARGE('Ст.д.тр.'!K54:P54,2)+LARGE('Ст.д.тр.'!K54:P54,3)</f>
        <v>5.2</v>
      </c>
    </row>
    <row r="55" spans="1:17" ht="12.75" customHeight="1">
      <c r="A55" s="15">
        <v>48</v>
      </c>
      <c r="B55" s="16" t="s">
        <v>92</v>
      </c>
      <c r="C55" s="16" t="s">
        <v>93</v>
      </c>
      <c r="D55" s="22" t="s">
        <v>39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21">
        <v>5</v>
      </c>
      <c r="O55" s="17">
        <v>0</v>
      </c>
      <c r="P55" s="19">
        <v>0</v>
      </c>
      <c r="Q55" s="20">
        <f>LARGE('Ст.д.тр.'!E55:J55,1)+LARGE('Ст.д.тр.'!K55:P55,1)+LARGE('Ст.д.тр.'!K55:P55,2)+LARGE('Ст.д.тр.'!K55:P55,3)</f>
        <v>5</v>
      </c>
    </row>
    <row r="56" spans="1:17" ht="12.75" customHeight="1">
      <c r="A56" s="15">
        <v>49</v>
      </c>
      <c r="B56" s="25" t="s">
        <v>94</v>
      </c>
      <c r="C56" s="26" t="s">
        <v>31</v>
      </c>
      <c r="D56" s="15">
        <v>2002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4.760000000000001</v>
      </c>
      <c r="M56" s="17">
        <v>0</v>
      </c>
      <c r="N56" s="18">
        <v>0</v>
      </c>
      <c r="O56" s="19">
        <v>0</v>
      </c>
      <c r="P56" s="19">
        <v>0</v>
      </c>
      <c r="Q56" s="20">
        <f>LARGE('Ст.д.тр.'!E56:J56,1)+LARGE('Ст.д.тр.'!K56:P56,1)+LARGE('Ст.д.тр.'!K56:P56,2)+LARGE('Ст.д.тр.'!K56:P56,3)</f>
        <v>4.760000000000001</v>
      </c>
    </row>
    <row r="57" spans="1:17" ht="12.75" customHeight="1">
      <c r="A57" s="15">
        <v>50</v>
      </c>
      <c r="B57" s="16" t="s">
        <v>95</v>
      </c>
      <c r="C57" s="16" t="s">
        <v>29</v>
      </c>
      <c r="D57" s="15">
        <v>2002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4.08</v>
      </c>
      <c r="M57" s="17">
        <v>0</v>
      </c>
      <c r="N57" s="18">
        <v>0</v>
      </c>
      <c r="O57" s="19">
        <v>0</v>
      </c>
      <c r="P57" s="19">
        <v>0</v>
      </c>
      <c r="Q57" s="20">
        <f>LARGE('Ст.д.тр.'!E57:J57,1)+LARGE('Ст.д.тр.'!K57:P57,1)+LARGE('Ст.д.тр.'!K57:P57,2)+LARGE('Ст.д.тр.'!K57:P57,3)</f>
        <v>4.08</v>
      </c>
    </row>
  </sheetData>
  <sheetProtection selectLockedCells="1" selectUnlockedCells="1"/>
  <mergeCells count="6">
    <mergeCell ref="A6:A7"/>
    <mergeCell ref="B6:B7"/>
    <mergeCell ref="C6:C7"/>
    <mergeCell ref="D6:D7"/>
    <mergeCell ref="K6:K7"/>
    <mergeCell ref="Q6:Q7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="120" zoomScaleNormal="120" workbookViewId="0" topLeftCell="A1">
      <selection activeCell="L6" sqref="L6"/>
    </sheetView>
  </sheetViews>
  <sheetFormatPr defaultColWidth="9.00390625" defaultRowHeight="12.75" customHeight="1"/>
  <cols>
    <col min="1" max="1" width="5.75390625" style="1" customWidth="1"/>
    <col min="2" max="2" width="18.375" style="1" customWidth="1"/>
    <col min="3" max="3" width="16.625" style="60" customWidth="1"/>
    <col min="4" max="4" width="9.125" style="5" customWidth="1"/>
    <col min="5" max="5" width="9.125" style="85" customWidth="1"/>
    <col min="6" max="6" width="8.625" style="85" customWidth="1"/>
    <col min="7" max="7" width="9.125" style="85" customWidth="1"/>
    <col min="8" max="11" width="9.125" style="1" customWidth="1"/>
    <col min="12" max="12" width="8.625" style="1" customWidth="1"/>
    <col min="13" max="13" width="7.75390625" style="1" customWidth="1"/>
    <col min="14" max="16384" width="9.125" style="1" customWidth="1"/>
  </cols>
  <sheetData>
    <row r="1" spans="1:6" s="1" customFormat="1" ht="16.5" customHeight="1">
      <c r="A1" s="3" t="s">
        <v>0</v>
      </c>
      <c r="E1" s="4"/>
      <c r="F1" s="5"/>
    </row>
    <row r="2" ht="15.75" customHeight="1">
      <c r="A2" s="3"/>
    </row>
    <row r="3" ht="15" customHeight="1">
      <c r="A3" s="6" t="s">
        <v>468</v>
      </c>
    </row>
    <row r="4" spans="5:7" ht="12.75" customHeight="1">
      <c r="E4" s="86"/>
      <c r="F4" s="86"/>
      <c r="G4" s="86"/>
    </row>
    <row r="5" spans="1:13" ht="37.5" customHeight="1">
      <c r="A5" s="8" t="s">
        <v>2</v>
      </c>
      <c r="B5" s="9" t="s">
        <v>3</v>
      </c>
      <c r="C5" s="33" t="s">
        <v>4</v>
      </c>
      <c r="D5" s="8" t="s">
        <v>5</v>
      </c>
      <c r="E5" s="11" t="s">
        <v>98</v>
      </c>
      <c r="F5" s="11" t="s">
        <v>10</v>
      </c>
      <c r="G5" s="11" t="s">
        <v>11</v>
      </c>
      <c r="H5" s="10" t="s">
        <v>13</v>
      </c>
      <c r="I5" s="10" t="s">
        <v>99</v>
      </c>
      <c r="J5" s="10" t="s">
        <v>100</v>
      </c>
      <c r="K5" s="10" t="s">
        <v>16</v>
      </c>
      <c r="L5" s="10" t="s">
        <v>17</v>
      </c>
      <c r="M5" s="8" t="s">
        <v>18</v>
      </c>
    </row>
    <row r="6" spans="1:13" ht="15" customHeight="1">
      <c r="A6" s="8"/>
      <c r="B6" s="9"/>
      <c r="C6" s="33"/>
      <c r="D6" s="8"/>
      <c r="E6" s="14" t="s">
        <v>19</v>
      </c>
      <c r="F6" s="66" t="s">
        <v>20</v>
      </c>
      <c r="G6" s="14" t="s">
        <v>21</v>
      </c>
      <c r="H6" s="13" t="s">
        <v>469</v>
      </c>
      <c r="I6" s="13" t="s">
        <v>20</v>
      </c>
      <c r="J6" s="13" t="s">
        <v>470</v>
      </c>
      <c r="K6" s="13" t="s">
        <v>471</v>
      </c>
      <c r="L6" s="13" t="s">
        <v>472</v>
      </c>
      <c r="M6" s="8"/>
    </row>
    <row r="7" spans="1:13" ht="12.75" customHeight="1">
      <c r="A7" s="15">
        <v>1</v>
      </c>
      <c r="B7" s="47" t="s">
        <v>411</v>
      </c>
      <c r="C7" s="52" t="s">
        <v>117</v>
      </c>
      <c r="D7" s="77">
        <v>2004</v>
      </c>
      <c r="E7" s="17">
        <v>0</v>
      </c>
      <c r="F7" s="17">
        <v>0</v>
      </c>
      <c r="G7" s="17">
        <v>0</v>
      </c>
      <c r="H7" s="17">
        <v>0</v>
      </c>
      <c r="I7" s="17">
        <v>80</v>
      </c>
      <c r="J7" s="50">
        <v>59.2</v>
      </c>
      <c r="K7" s="19">
        <v>75.2</v>
      </c>
      <c r="L7" s="19">
        <v>30.272000000000006</v>
      </c>
      <c r="M7" s="20">
        <f>LARGE('Мл.ю.ск.'!E7:G7,1)+LARGE('Мл.ю.ск.'!H7:L7,1)+LARGE('Мл.ю.ск.'!H7:L7,2)+LARGE('Мл.ю.ск.'!H7:L7,3)</f>
        <v>214.39999999999998</v>
      </c>
    </row>
    <row r="8" spans="1:13" ht="12.75" customHeight="1">
      <c r="A8" s="15">
        <v>2</v>
      </c>
      <c r="B8" s="25" t="s">
        <v>402</v>
      </c>
      <c r="C8" s="26" t="s">
        <v>27</v>
      </c>
      <c r="D8" s="77">
        <v>2003</v>
      </c>
      <c r="E8" s="17">
        <v>20</v>
      </c>
      <c r="F8" s="17">
        <v>65</v>
      </c>
      <c r="G8" s="17">
        <v>0</v>
      </c>
      <c r="H8" s="17">
        <v>41.71</v>
      </c>
      <c r="I8" s="17">
        <v>80</v>
      </c>
      <c r="J8" s="36">
        <v>25.48</v>
      </c>
      <c r="K8" s="19">
        <v>27.44</v>
      </c>
      <c r="L8" s="19">
        <v>0</v>
      </c>
      <c r="M8" s="20">
        <f>LARGE('Мл.ю.ск.'!E8:G8,1)+LARGE('Мл.ю.ск.'!H8:L8,1)+LARGE('Мл.ю.ск.'!H8:L8,2)+LARGE('Мл.ю.ск.'!H8:L8,3)</f>
        <v>214.15</v>
      </c>
    </row>
    <row r="9" spans="1:13" ht="12.75" customHeight="1">
      <c r="A9" s="15">
        <v>3</v>
      </c>
      <c r="B9" s="25" t="s">
        <v>448</v>
      </c>
      <c r="C9" s="26" t="s">
        <v>66</v>
      </c>
      <c r="D9" s="77">
        <v>2003</v>
      </c>
      <c r="E9" s="17">
        <v>0</v>
      </c>
      <c r="F9" s="17">
        <v>22</v>
      </c>
      <c r="G9" s="17">
        <v>0</v>
      </c>
      <c r="H9" s="17">
        <v>45.59</v>
      </c>
      <c r="I9" s="17">
        <v>43</v>
      </c>
      <c r="J9" s="38">
        <v>78.4</v>
      </c>
      <c r="K9" s="19">
        <v>6.86</v>
      </c>
      <c r="L9" s="19">
        <v>55</v>
      </c>
      <c r="M9" s="20">
        <f>LARGE('Мл.ю.ск.'!E9:G9,1)+LARGE('Мл.ю.ск.'!H9:L9,1)+LARGE('Мл.ю.ск.'!H9:L9,2)+LARGE('Мл.ю.ск.'!H9:L9,3)</f>
        <v>200.99</v>
      </c>
    </row>
    <row r="10" spans="1:13" ht="12.75" customHeight="1">
      <c r="A10" s="15">
        <v>4</v>
      </c>
      <c r="B10" s="47" t="s">
        <v>473</v>
      </c>
      <c r="C10" s="55" t="s">
        <v>117</v>
      </c>
      <c r="D10" s="77">
        <v>2004</v>
      </c>
      <c r="E10" s="17">
        <v>0</v>
      </c>
      <c r="F10" s="17">
        <v>0</v>
      </c>
      <c r="G10" s="17">
        <v>0</v>
      </c>
      <c r="H10" s="17">
        <v>0</v>
      </c>
      <c r="I10" s="17">
        <v>52</v>
      </c>
      <c r="J10" s="34">
        <v>23.680000000000003</v>
      </c>
      <c r="K10" s="19">
        <v>60.16</v>
      </c>
      <c r="L10" s="19">
        <v>56.32000000000001</v>
      </c>
      <c r="M10" s="20">
        <f>LARGE('Мл.ю.ск.'!E10:G10,1)+LARGE('Мл.ю.ск.'!H10:L10,1)+LARGE('Мл.ю.ск.'!H10:L10,2)+LARGE('Мл.ю.ск.'!H10:L10,3)</f>
        <v>168.48000000000002</v>
      </c>
    </row>
    <row r="11" spans="1:13" ht="12.75" customHeight="1">
      <c r="A11" s="15">
        <v>5</v>
      </c>
      <c r="B11" s="25" t="s">
        <v>442</v>
      </c>
      <c r="C11" s="26" t="s">
        <v>42</v>
      </c>
      <c r="D11" s="77">
        <v>2004</v>
      </c>
      <c r="E11" s="17">
        <v>0</v>
      </c>
      <c r="F11" s="17">
        <v>0</v>
      </c>
      <c r="G11" s="17">
        <v>0</v>
      </c>
      <c r="H11" s="17">
        <v>59.2</v>
      </c>
      <c r="I11" s="17">
        <v>64</v>
      </c>
      <c r="J11" s="17">
        <v>0</v>
      </c>
      <c r="K11" s="19">
        <v>41.36000000000001</v>
      </c>
      <c r="L11" s="19">
        <v>0</v>
      </c>
      <c r="M11" s="20">
        <f>LARGE('Мл.ю.ск.'!E11:G11,1)+LARGE('Мл.ю.ск.'!H11:L11,1)+LARGE('Мл.ю.ск.'!H11:L11,2)+LARGE('Мл.ю.ск.'!H11:L11,3)</f>
        <v>164.56</v>
      </c>
    </row>
    <row r="12" spans="1:13" ht="12.75" customHeight="1">
      <c r="A12" s="15">
        <v>6</v>
      </c>
      <c r="B12" s="47" t="s">
        <v>412</v>
      </c>
      <c r="C12" s="51" t="s">
        <v>177</v>
      </c>
      <c r="D12" s="77">
        <v>2004</v>
      </c>
      <c r="E12" s="17">
        <v>0</v>
      </c>
      <c r="F12" s="17">
        <v>0</v>
      </c>
      <c r="G12" s="17">
        <v>0</v>
      </c>
      <c r="H12" s="19">
        <v>0</v>
      </c>
      <c r="I12" s="19">
        <v>0</v>
      </c>
      <c r="J12" s="19">
        <v>0</v>
      </c>
      <c r="K12" s="19">
        <v>48.88</v>
      </c>
      <c r="L12" s="19">
        <v>70.4</v>
      </c>
      <c r="M12" s="20">
        <f>LARGE('Мл.ю.ск.'!E12:G12,1)+LARGE('Мл.ю.ск.'!H12:L12,1)+LARGE('Мл.ю.ск.'!H12:L12,2)+LARGE('Мл.ю.ск.'!H12:L12,3)</f>
        <v>119.28</v>
      </c>
    </row>
    <row r="13" spans="1:13" ht="12.75" customHeight="1">
      <c r="A13" s="15">
        <v>7</v>
      </c>
      <c r="B13" s="25" t="s">
        <v>398</v>
      </c>
      <c r="C13" s="26" t="s">
        <v>57</v>
      </c>
      <c r="D13" s="77">
        <v>2004</v>
      </c>
      <c r="E13" s="17">
        <v>0</v>
      </c>
      <c r="F13" s="17">
        <v>0</v>
      </c>
      <c r="G13" s="17">
        <v>0</v>
      </c>
      <c r="H13" s="17">
        <v>47.36000000000001</v>
      </c>
      <c r="I13" s="17">
        <v>34.4</v>
      </c>
      <c r="J13" s="34">
        <v>30.192000000000004</v>
      </c>
      <c r="K13" s="19">
        <v>35.344</v>
      </c>
      <c r="L13" s="19">
        <v>35.904</v>
      </c>
      <c r="M13" s="20">
        <f>LARGE('Мл.ю.ск.'!E13:G13,1)+LARGE('Мл.ю.ск.'!H13:L13,1)+LARGE('Мл.ю.ск.'!H13:L13,2)+LARGE('Мл.ю.ск.'!H13:L13,3)</f>
        <v>118.608</v>
      </c>
    </row>
    <row r="14" spans="1:13" ht="12.75" customHeight="1">
      <c r="A14" s="15">
        <v>8</v>
      </c>
      <c r="B14" s="55" t="s">
        <v>474</v>
      </c>
      <c r="C14" s="55" t="s">
        <v>42</v>
      </c>
      <c r="D14" s="56">
        <v>2004</v>
      </c>
      <c r="E14" s="17">
        <v>0</v>
      </c>
      <c r="F14" s="17">
        <v>0</v>
      </c>
      <c r="G14" s="17">
        <v>0</v>
      </c>
      <c r="H14" s="17">
        <v>38.480000000000004</v>
      </c>
      <c r="I14" s="17">
        <v>29.6</v>
      </c>
      <c r="J14" s="17">
        <v>0</v>
      </c>
      <c r="K14" s="19">
        <v>25.568</v>
      </c>
      <c r="L14" s="19">
        <v>45.760000000000005</v>
      </c>
      <c r="M14" s="20">
        <f>LARGE('Мл.ю.ск.'!E14:G14,1)+LARGE('Мл.ю.ск.'!H14:L14,1)+LARGE('Мл.ю.ск.'!H14:L14,2)+LARGE('Мл.ю.ск.'!H14:L14,3)</f>
        <v>113.84</v>
      </c>
    </row>
    <row r="15" spans="1:13" ht="12.75" customHeight="1">
      <c r="A15" s="15">
        <v>9</v>
      </c>
      <c r="B15" s="47" t="s">
        <v>418</v>
      </c>
      <c r="C15" s="51" t="s">
        <v>112</v>
      </c>
      <c r="D15" s="77">
        <v>2004</v>
      </c>
      <c r="E15" s="17">
        <v>0</v>
      </c>
      <c r="F15" s="17">
        <v>0</v>
      </c>
      <c r="G15" s="17">
        <v>0</v>
      </c>
      <c r="H15" s="17">
        <v>0</v>
      </c>
      <c r="I15" s="17">
        <v>44</v>
      </c>
      <c r="J15" s="50">
        <v>47.36000000000001</v>
      </c>
      <c r="K15" s="19">
        <v>0</v>
      </c>
      <c r="L15" s="19">
        <v>0</v>
      </c>
      <c r="M15" s="20">
        <f>LARGE('Мл.ю.ск.'!E15:G15,1)+LARGE('Мл.ю.ск.'!H15:L15,1)+LARGE('Мл.ю.ск.'!H15:L15,2)+LARGE('Мл.ю.ск.'!H15:L15,3)</f>
        <v>91.36000000000001</v>
      </c>
    </row>
    <row r="16" spans="1:13" ht="12.75" customHeight="1">
      <c r="A16" s="15">
        <v>10</v>
      </c>
      <c r="B16" s="47" t="s">
        <v>415</v>
      </c>
      <c r="C16" s="51" t="s">
        <v>117</v>
      </c>
      <c r="D16" s="77">
        <v>2004</v>
      </c>
      <c r="E16" s="17">
        <v>0</v>
      </c>
      <c r="F16" s="17">
        <v>0</v>
      </c>
      <c r="G16" s="17">
        <v>0</v>
      </c>
      <c r="H16" s="17">
        <v>25.456000000000003</v>
      </c>
      <c r="I16" s="17">
        <v>32</v>
      </c>
      <c r="J16" s="17">
        <v>0</v>
      </c>
      <c r="K16" s="19">
        <v>15.04</v>
      </c>
      <c r="L16" s="19">
        <v>33.088</v>
      </c>
      <c r="M16" s="20">
        <f>LARGE('Мл.ю.ск.'!E16:G16,1)+LARGE('Мл.ю.ск.'!H16:L16,1)+LARGE('Мл.ю.ск.'!H16:L16,2)+LARGE('Мл.ю.ск.'!H16:L16,3)</f>
        <v>90.544</v>
      </c>
    </row>
    <row r="17" spans="1:13" ht="12.75" customHeight="1">
      <c r="A17" s="15">
        <v>11</v>
      </c>
      <c r="B17" s="82" t="s">
        <v>409</v>
      </c>
      <c r="C17" s="52" t="s">
        <v>42</v>
      </c>
      <c r="D17" s="77">
        <v>2004</v>
      </c>
      <c r="E17" s="17">
        <v>0</v>
      </c>
      <c r="F17" s="17">
        <v>0</v>
      </c>
      <c r="G17" s="17">
        <v>0</v>
      </c>
      <c r="H17" s="17">
        <v>32.56</v>
      </c>
      <c r="I17" s="17">
        <v>27.200000000000003</v>
      </c>
      <c r="J17" s="17">
        <v>0</v>
      </c>
      <c r="K17" s="19">
        <v>30.08</v>
      </c>
      <c r="L17" s="19">
        <v>23.936000000000003</v>
      </c>
      <c r="M17" s="20">
        <f>LARGE('Мл.ю.ск.'!E17:G17,1)+LARGE('Мл.ю.ск.'!H17:L17,1)+LARGE('Мл.ю.ск.'!H17:L17,2)+LARGE('Мл.ю.ск.'!H17:L17,3)</f>
        <v>89.84</v>
      </c>
    </row>
    <row r="18" spans="1:13" ht="12.75" customHeight="1">
      <c r="A18" s="15">
        <v>12</v>
      </c>
      <c r="B18" s="47" t="s">
        <v>401</v>
      </c>
      <c r="C18" s="51" t="s">
        <v>159</v>
      </c>
      <c r="D18" s="77">
        <v>2004</v>
      </c>
      <c r="E18" s="17">
        <v>0</v>
      </c>
      <c r="F18" s="17">
        <v>0</v>
      </c>
      <c r="G18" s="17">
        <v>0</v>
      </c>
      <c r="H18" s="17">
        <v>27.824</v>
      </c>
      <c r="I18" s="17">
        <v>0</v>
      </c>
      <c r="J18" s="17">
        <v>0</v>
      </c>
      <c r="K18" s="19">
        <v>38.352000000000004</v>
      </c>
      <c r="L18" s="19">
        <v>12.672</v>
      </c>
      <c r="M18" s="20">
        <f>LARGE('Мл.ю.ск.'!E18:G18,1)+LARGE('Мл.ю.ск.'!H18:L18,1)+LARGE('Мл.ю.ск.'!H18:L18,2)+LARGE('Мл.ю.ск.'!H18:L18,3)</f>
        <v>78.848</v>
      </c>
    </row>
    <row r="19" spans="1:13" ht="12.75" customHeight="1">
      <c r="A19" s="15">
        <v>13</v>
      </c>
      <c r="B19" s="47" t="s">
        <v>406</v>
      </c>
      <c r="C19" s="51" t="s">
        <v>407</v>
      </c>
      <c r="D19" s="77">
        <v>2004</v>
      </c>
      <c r="E19" s="17">
        <v>0</v>
      </c>
      <c r="F19" s="17">
        <v>0</v>
      </c>
      <c r="G19" s="17">
        <v>0</v>
      </c>
      <c r="H19" s="17">
        <v>30.192000000000004</v>
      </c>
      <c r="I19" s="17">
        <v>14.4</v>
      </c>
      <c r="J19" s="34">
        <v>27.824</v>
      </c>
      <c r="K19" s="19">
        <v>0</v>
      </c>
      <c r="L19" s="19">
        <v>0</v>
      </c>
      <c r="M19" s="20">
        <f>LARGE('Мл.ю.ск.'!E19:G19,1)+LARGE('Мл.ю.ск.'!H19:L19,1)+LARGE('Мл.ю.ск.'!H19:L19,2)+LARGE('Мл.ю.ск.'!H19:L19,3)</f>
        <v>72.41600000000001</v>
      </c>
    </row>
    <row r="20" spans="1:13" ht="12.75" customHeight="1">
      <c r="A20" s="15">
        <v>14</v>
      </c>
      <c r="B20" s="47" t="s">
        <v>453</v>
      </c>
      <c r="C20" s="51" t="s">
        <v>66</v>
      </c>
      <c r="D20" s="77">
        <v>2004</v>
      </c>
      <c r="E20" s="17">
        <v>0</v>
      </c>
      <c r="F20" s="17">
        <v>0</v>
      </c>
      <c r="G20" s="17">
        <v>0</v>
      </c>
      <c r="H20" s="17">
        <v>0</v>
      </c>
      <c r="I20" s="17">
        <v>37.6</v>
      </c>
      <c r="J20" s="17">
        <v>0</v>
      </c>
      <c r="K20" s="19">
        <v>23.312</v>
      </c>
      <c r="L20" s="19">
        <v>11.264000000000001</v>
      </c>
      <c r="M20" s="20">
        <f>LARGE('Мл.ю.ск.'!E20:G20,1)+LARGE('Мл.ю.ск.'!H20:L20,1)+LARGE('Мл.ю.ск.'!H20:L20,2)+LARGE('Мл.ю.ск.'!H20:L20,3)</f>
        <v>72.176</v>
      </c>
    </row>
    <row r="21" spans="1:13" ht="12.75" customHeight="1">
      <c r="A21" s="15">
        <v>15</v>
      </c>
      <c r="B21" s="47" t="s">
        <v>426</v>
      </c>
      <c r="C21" s="51" t="s">
        <v>112</v>
      </c>
      <c r="D21" s="77">
        <v>2004</v>
      </c>
      <c r="E21" s="17">
        <v>0</v>
      </c>
      <c r="F21" s="17">
        <v>0</v>
      </c>
      <c r="G21" s="17">
        <v>0</v>
      </c>
      <c r="H21" s="17">
        <v>0</v>
      </c>
      <c r="I21" s="17">
        <v>22.4</v>
      </c>
      <c r="J21" s="34">
        <v>25.456000000000003</v>
      </c>
      <c r="K21" s="19">
        <v>19.552000000000003</v>
      </c>
      <c r="L21" s="19">
        <v>5.632000000000001</v>
      </c>
      <c r="M21" s="20">
        <f>LARGE('Мл.ю.ск.'!E21:G21,1)+LARGE('Мл.ю.ск.'!H21:L21,1)+LARGE('Мл.ю.ск.'!H21:L21,2)+LARGE('Мл.ю.ск.'!H21:L21,3)</f>
        <v>67.408</v>
      </c>
    </row>
    <row r="22" spans="1:13" ht="12.75" customHeight="1">
      <c r="A22" s="15">
        <v>16</v>
      </c>
      <c r="B22" s="47" t="s">
        <v>475</v>
      </c>
      <c r="C22" s="51" t="s">
        <v>107</v>
      </c>
      <c r="D22" s="77">
        <v>2004</v>
      </c>
      <c r="E22" s="17">
        <v>0</v>
      </c>
      <c r="F22" s="17">
        <v>0</v>
      </c>
      <c r="G22" s="17">
        <v>0</v>
      </c>
      <c r="H22" s="17">
        <v>0</v>
      </c>
      <c r="I22" s="17">
        <v>6.4</v>
      </c>
      <c r="J22" s="34">
        <v>16.576</v>
      </c>
      <c r="K22" s="19">
        <v>18.048</v>
      </c>
      <c r="L22" s="19">
        <v>28.160000000000004</v>
      </c>
      <c r="M22" s="20">
        <f>LARGE('Мл.ю.ск.'!E22:G22,1)+LARGE('Мл.ю.ск.'!H22:L22,1)+LARGE('Мл.ю.ск.'!H22:L22,2)+LARGE('Мл.ю.ск.'!H22:L22,3)</f>
        <v>62.784</v>
      </c>
    </row>
    <row r="23" spans="1:13" ht="12.75" customHeight="1">
      <c r="A23" s="15">
        <v>17</v>
      </c>
      <c r="B23" s="55" t="s">
        <v>404</v>
      </c>
      <c r="C23" s="55" t="s">
        <v>117</v>
      </c>
      <c r="D23" s="56">
        <v>2004</v>
      </c>
      <c r="E23" s="17">
        <v>0</v>
      </c>
      <c r="F23" s="17">
        <v>0</v>
      </c>
      <c r="G23" s="17">
        <v>0</v>
      </c>
      <c r="H23" s="17">
        <v>16.576</v>
      </c>
      <c r="I23" s="17">
        <v>20.8</v>
      </c>
      <c r="J23" s="34">
        <v>14.207999999999998</v>
      </c>
      <c r="K23" s="19">
        <v>21.056</v>
      </c>
      <c r="L23" s="19">
        <v>15.488</v>
      </c>
      <c r="M23" s="20">
        <f>LARGE('Мл.ю.ск.'!E23:G23,1)+LARGE('Мл.ю.ск.'!H23:L23,1)+LARGE('Мл.ю.ск.'!H23:L23,2)+LARGE('Мл.ю.ск.'!H23:L23,3)</f>
        <v>58.432</v>
      </c>
    </row>
    <row r="24" spans="1:13" ht="12.75" customHeight="1">
      <c r="A24" s="15">
        <v>18</v>
      </c>
      <c r="B24" s="25" t="s">
        <v>413</v>
      </c>
      <c r="C24" s="26" t="s">
        <v>66</v>
      </c>
      <c r="D24" s="77">
        <v>2004</v>
      </c>
      <c r="E24" s="17">
        <v>0</v>
      </c>
      <c r="F24" s="17">
        <v>0</v>
      </c>
      <c r="G24" s="17">
        <v>0</v>
      </c>
      <c r="H24" s="17">
        <v>14.207999999999998</v>
      </c>
      <c r="I24" s="17">
        <v>24.8</v>
      </c>
      <c r="J24" s="34">
        <v>18.352</v>
      </c>
      <c r="K24" s="19">
        <v>10.528</v>
      </c>
      <c r="L24" s="19">
        <v>0</v>
      </c>
      <c r="M24" s="20">
        <f>LARGE('Мл.ю.ск.'!E24:G24,1)+LARGE('Мл.ю.ск.'!H24:L24,1)+LARGE('Мл.ю.ск.'!H24:L24,2)+LARGE('Мл.ю.ск.'!H24:L24,3)</f>
        <v>57.36</v>
      </c>
    </row>
    <row r="25" spans="1:13" ht="12.75" customHeight="1">
      <c r="A25" s="15">
        <v>19</v>
      </c>
      <c r="B25" s="87" t="s">
        <v>476</v>
      </c>
      <c r="C25" s="51" t="s">
        <v>112</v>
      </c>
      <c r="D25" s="77">
        <v>2004</v>
      </c>
      <c r="E25" s="17">
        <v>0</v>
      </c>
      <c r="F25" s="17">
        <v>0</v>
      </c>
      <c r="G25" s="17">
        <v>0</v>
      </c>
      <c r="H25" s="17">
        <v>0</v>
      </c>
      <c r="I25" s="17">
        <v>0.8</v>
      </c>
      <c r="J25" s="50">
        <v>38.480000000000004</v>
      </c>
      <c r="K25" s="19">
        <v>0</v>
      </c>
      <c r="L25" s="19">
        <v>16.896</v>
      </c>
      <c r="M25" s="20">
        <f>LARGE('Мл.ю.ск.'!E25:G25,1)+LARGE('Мл.ю.ск.'!H25:L25,1)+LARGE('Мл.ю.ск.'!H25:L25,2)+LARGE('Мл.ю.ск.'!H25:L25,3)</f>
        <v>56.176</v>
      </c>
    </row>
    <row r="26" spans="1:13" ht="12.75" customHeight="1">
      <c r="A26" s="15">
        <v>20</v>
      </c>
      <c r="B26" s="55" t="s">
        <v>427</v>
      </c>
      <c r="C26" s="55" t="s">
        <v>57</v>
      </c>
      <c r="D26" s="56">
        <v>2004</v>
      </c>
      <c r="E26" s="17">
        <v>0</v>
      </c>
      <c r="F26" s="17">
        <v>0</v>
      </c>
      <c r="G26" s="17">
        <v>0</v>
      </c>
      <c r="H26" s="17">
        <v>18.352</v>
      </c>
      <c r="I26" s="17">
        <v>17.6</v>
      </c>
      <c r="J26" s="34">
        <v>15.392</v>
      </c>
      <c r="K26" s="19">
        <v>0</v>
      </c>
      <c r="L26" s="19">
        <v>0</v>
      </c>
      <c r="M26" s="20">
        <f>LARGE('Мл.ю.ск.'!E26:G26,1)+LARGE('Мл.ю.ск.'!H26:L26,1)+LARGE('Мл.ю.ск.'!H26:L26,2)+LARGE('Мл.ю.ск.'!H26:L26,3)</f>
        <v>51.343999999999994</v>
      </c>
    </row>
    <row r="27" spans="1:13" ht="12.75" customHeight="1">
      <c r="A27" s="15">
        <v>20</v>
      </c>
      <c r="B27" s="47" t="s">
        <v>477</v>
      </c>
      <c r="C27" s="51" t="s">
        <v>42</v>
      </c>
      <c r="D27" s="77">
        <v>2003</v>
      </c>
      <c r="E27" s="17">
        <v>0</v>
      </c>
      <c r="F27" s="17">
        <v>0</v>
      </c>
      <c r="G27" s="17">
        <v>0</v>
      </c>
      <c r="H27" s="17">
        <v>23.28</v>
      </c>
      <c r="I27" s="17">
        <v>12</v>
      </c>
      <c r="J27" s="19">
        <v>0</v>
      </c>
      <c r="K27" s="19">
        <v>0</v>
      </c>
      <c r="L27" s="19">
        <v>16</v>
      </c>
      <c r="M27" s="20">
        <f>LARGE('Мл.ю.ск.'!E27:G27,1)+LARGE('Мл.ю.ск.'!H27:L27,1)+LARGE('Мл.ю.ск.'!H27:L27,2)+LARGE('Мл.ю.ск.'!H27:L27,3)</f>
        <v>51.28</v>
      </c>
    </row>
    <row r="28" spans="1:13" ht="12.75" customHeight="1">
      <c r="A28" s="15">
        <v>22</v>
      </c>
      <c r="B28" s="47" t="s">
        <v>447</v>
      </c>
      <c r="C28" s="51" t="s">
        <v>44</v>
      </c>
      <c r="D28" s="77">
        <v>2004</v>
      </c>
      <c r="E28" s="17">
        <v>0</v>
      </c>
      <c r="F28" s="17">
        <v>0</v>
      </c>
      <c r="G28" s="17">
        <v>0</v>
      </c>
      <c r="H28" s="17">
        <v>15.392</v>
      </c>
      <c r="I28" s="17">
        <v>9.600000000000001</v>
      </c>
      <c r="J28" s="17">
        <v>0</v>
      </c>
      <c r="K28" s="19">
        <v>0</v>
      </c>
      <c r="L28" s="19">
        <v>26.048000000000002</v>
      </c>
      <c r="M28" s="20">
        <f>LARGE('Мл.ю.ск.'!E28:G28,1)+LARGE('Мл.ю.ск.'!H28:L28,1)+LARGE('Мл.ю.ск.'!H28:L28,2)+LARGE('Мл.ю.ск.'!H28:L28,3)</f>
        <v>51.04</v>
      </c>
    </row>
    <row r="29" spans="1:13" ht="12.75" customHeight="1">
      <c r="A29" s="15">
        <v>23</v>
      </c>
      <c r="B29" s="47" t="s">
        <v>465</v>
      </c>
      <c r="C29" s="51" t="s">
        <v>466</v>
      </c>
      <c r="D29" s="77">
        <v>2004</v>
      </c>
      <c r="E29" s="17">
        <v>0</v>
      </c>
      <c r="F29" s="17">
        <v>0</v>
      </c>
      <c r="G29" s="17">
        <v>0</v>
      </c>
      <c r="H29" s="17">
        <v>23.680000000000003</v>
      </c>
      <c r="I29" s="17">
        <v>0</v>
      </c>
      <c r="J29" s="34">
        <v>21.904</v>
      </c>
      <c r="K29" s="19">
        <v>0</v>
      </c>
      <c r="L29" s="19">
        <v>4.928000000000001</v>
      </c>
      <c r="M29" s="20">
        <f>LARGE('Мл.ю.ск.'!E29:G29,1)+LARGE('Мл.ю.ск.'!H29:L29,1)+LARGE('Мл.ю.ск.'!H29:L29,2)+LARGE('Мл.ю.ск.'!H29:L29,3)</f>
        <v>50.512</v>
      </c>
    </row>
    <row r="30" spans="1:13" ht="12.75" customHeight="1">
      <c r="A30" s="15">
        <v>24</v>
      </c>
      <c r="B30" s="25" t="s">
        <v>452</v>
      </c>
      <c r="C30" s="26" t="s">
        <v>42</v>
      </c>
      <c r="D30" s="77">
        <v>2003</v>
      </c>
      <c r="E30" s="17">
        <v>0</v>
      </c>
      <c r="F30" s="17">
        <v>0</v>
      </c>
      <c r="G30" s="17">
        <v>0</v>
      </c>
      <c r="H30" s="17">
        <v>13.58</v>
      </c>
      <c r="I30" s="17">
        <v>9</v>
      </c>
      <c r="J30" s="19">
        <v>0</v>
      </c>
      <c r="K30" s="19">
        <v>25.48</v>
      </c>
      <c r="L30" s="19">
        <v>7</v>
      </c>
      <c r="M30" s="20">
        <f>LARGE('Мл.ю.ск.'!E30:G30,1)+LARGE('Мл.ю.ск.'!H30:L30,1)+LARGE('Мл.ю.ск.'!H30:L30,2)+LARGE('Мл.ю.ск.'!H30:L30,3)</f>
        <v>48.06</v>
      </c>
    </row>
    <row r="31" spans="1:13" ht="12.75" customHeight="1">
      <c r="A31" s="15">
        <v>25</v>
      </c>
      <c r="B31" s="87" t="s">
        <v>436</v>
      </c>
      <c r="C31" s="51" t="s">
        <v>112</v>
      </c>
      <c r="D31" s="77">
        <v>2004</v>
      </c>
      <c r="E31" s="17">
        <v>0</v>
      </c>
      <c r="F31" s="17">
        <v>0</v>
      </c>
      <c r="G31" s="17">
        <v>0</v>
      </c>
      <c r="H31" s="17">
        <v>0</v>
      </c>
      <c r="I31" s="17">
        <v>4.800000000000001</v>
      </c>
      <c r="J31" s="34">
        <v>20.128</v>
      </c>
      <c r="K31" s="19">
        <v>16.544</v>
      </c>
      <c r="L31" s="19">
        <v>4.224</v>
      </c>
      <c r="M31" s="20">
        <f>LARGE('Мл.ю.ск.'!E31:G31,1)+LARGE('Мл.ю.ск.'!H31:L31,1)+LARGE('Мл.ю.ск.'!H31:L31,2)+LARGE('Мл.ю.ск.'!H31:L31,3)</f>
        <v>41.471999999999994</v>
      </c>
    </row>
    <row r="32" spans="1:13" ht="12.75" customHeight="1">
      <c r="A32" s="15">
        <v>26</v>
      </c>
      <c r="B32" s="82" t="s">
        <v>478</v>
      </c>
      <c r="C32" s="26" t="s">
        <v>44</v>
      </c>
      <c r="D32" s="77">
        <v>2003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36">
        <v>21.56</v>
      </c>
      <c r="K32" s="19">
        <v>19.6</v>
      </c>
      <c r="L32" s="19">
        <v>0</v>
      </c>
      <c r="M32" s="20">
        <f>LARGE('Мл.ю.ск.'!E32:G32,1)+LARGE('Мл.ю.ск.'!H32:L32,1)+LARGE('Мл.ю.ск.'!H32:L32,2)+LARGE('Мл.ю.ск.'!H32:L32,3)</f>
        <v>41.16</v>
      </c>
    </row>
    <row r="33" spans="1:13" ht="12.75" customHeight="1">
      <c r="A33" s="15">
        <v>27</v>
      </c>
      <c r="B33" s="47" t="s">
        <v>455</v>
      </c>
      <c r="C33" s="55" t="s">
        <v>63</v>
      </c>
      <c r="D33" s="77">
        <v>2004</v>
      </c>
      <c r="E33" s="17">
        <v>0</v>
      </c>
      <c r="F33" s="17">
        <v>0</v>
      </c>
      <c r="G33" s="17">
        <v>0</v>
      </c>
      <c r="H33" s="17">
        <v>0</v>
      </c>
      <c r="I33" s="17">
        <v>11.2</v>
      </c>
      <c r="J33" s="17">
        <v>0</v>
      </c>
      <c r="K33" s="19">
        <v>9.024</v>
      </c>
      <c r="L33" s="19">
        <v>19.712000000000003</v>
      </c>
      <c r="M33" s="20">
        <f>LARGE('Мл.ю.ск.'!E33:G33,1)+LARGE('Мл.ю.ск.'!H33:L33,1)+LARGE('Мл.ю.ск.'!H33:L33,2)+LARGE('Мл.ю.ск.'!H33:L33,3)</f>
        <v>39.936</v>
      </c>
    </row>
    <row r="34" spans="1:13" ht="12.75" customHeight="1">
      <c r="A34" s="15">
        <v>28</v>
      </c>
      <c r="B34" s="87" t="s">
        <v>431</v>
      </c>
      <c r="C34" s="55" t="s">
        <v>145</v>
      </c>
      <c r="D34" s="77">
        <v>2004</v>
      </c>
      <c r="E34" s="17">
        <v>0</v>
      </c>
      <c r="F34" s="17">
        <v>0</v>
      </c>
      <c r="G34" s="17">
        <v>0</v>
      </c>
      <c r="H34" s="19">
        <v>0</v>
      </c>
      <c r="I34" s="19">
        <v>0</v>
      </c>
      <c r="J34" s="19">
        <v>0</v>
      </c>
      <c r="K34" s="19">
        <v>0</v>
      </c>
      <c r="L34" s="19">
        <v>38.72</v>
      </c>
      <c r="M34" s="20">
        <f>LARGE('Мл.ю.ск.'!E34:G34,1)+LARGE('Мл.ю.ск.'!H34:L34,1)+LARGE('Мл.ю.ск.'!H34:L34,2)+LARGE('Мл.ю.ск.'!H34:L34,3)</f>
        <v>38.72</v>
      </c>
    </row>
    <row r="35" spans="1:13" ht="12.75" customHeight="1">
      <c r="A35" s="15">
        <v>29</v>
      </c>
      <c r="B35" s="25" t="s">
        <v>479</v>
      </c>
      <c r="C35" s="26" t="s">
        <v>66</v>
      </c>
      <c r="D35" s="77">
        <v>2003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36">
        <v>2.94</v>
      </c>
      <c r="K35" s="19">
        <v>8.82</v>
      </c>
      <c r="L35" s="19">
        <v>26</v>
      </c>
      <c r="M35" s="20">
        <f>LARGE('Мл.ю.ск.'!E35:G35,1)+LARGE('Мл.ю.ск.'!H35:L35,1)+LARGE('Мл.ю.ск.'!H35:L35,2)+LARGE('Мл.ю.ск.'!H35:L35,3)</f>
        <v>37.76</v>
      </c>
    </row>
    <row r="36" spans="1:13" ht="12.75" customHeight="1">
      <c r="A36" s="15">
        <v>30</v>
      </c>
      <c r="B36" s="25" t="s">
        <v>480</v>
      </c>
      <c r="C36" s="26" t="s">
        <v>63</v>
      </c>
      <c r="D36" s="77">
        <v>2003</v>
      </c>
      <c r="E36" s="17">
        <v>0</v>
      </c>
      <c r="F36" s="17">
        <v>0</v>
      </c>
      <c r="G36" s="17">
        <v>0</v>
      </c>
      <c r="H36" s="17">
        <v>15.52</v>
      </c>
      <c r="I36" s="17">
        <v>8</v>
      </c>
      <c r="J36" s="19">
        <v>0</v>
      </c>
      <c r="K36" s="19">
        <v>9.8</v>
      </c>
      <c r="L36" s="19">
        <v>12</v>
      </c>
      <c r="M36" s="20">
        <f>LARGE('Мл.ю.ск.'!E36:G36,1)+LARGE('Мл.ю.ск.'!H36:L36,1)+LARGE('Мл.ю.ск.'!H36:L36,2)+LARGE('Мл.ю.ск.'!H36:L36,3)</f>
        <v>37.32</v>
      </c>
    </row>
    <row r="37" spans="1:13" ht="12.75" customHeight="1">
      <c r="A37" s="15">
        <v>31</v>
      </c>
      <c r="B37" s="47" t="s">
        <v>481</v>
      </c>
      <c r="C37" s="51" t="s">
        <v>375</v>
      </c>
      <c r="D37" s="77">
        <v>2004</v>
      </c>
      <c r="E37" s="17">
        <v>0</v>
      </c>
      <c r="F37" s="17">
        <v>0</v>
      </c>
      <c r="G37" s="17">
        <v>0</v>
      </c>
      <c r="H37" s="19">
        <v>0</v>
      </c>
      <c r="I37" s="19">
        <v>0</v>
      </c>
      <c r="J37" s="19">
        <v>0</v>
      </c>
      <c r="K37" s="19">
        <v>32.336000000000006</v>
      </c>
      <c r="L37" s="19">
        <v>0</v>
      </c>
      <c r="M37" s="20">
        <f>LARGE('Мл.ю.ск.'!E37:G37,1)+LARGE('Мл.ю.ск.'!H37:L37,1)+LARGE('Мл.ю.ск.'!H37:L37,2)+LARGE('Мл.ю.ск.'!H37:L37,3)</f>
        <v>32.336000000000006</v>
      </c>
    </row>
    <row r="38" spans="1:13" ht="12.75" customHeight="1">
      <c r="A38" s="15">
        <v>32</v>
      </c>
      <c r="B38" s="25" t="s">
        <v>464</v>
      </c>
      <c r="C38" s="26" t="s">
        <v>42</v>
      </c>
      <c r="D38" s="77">
        <v>2003</v>
      </c>
      <c r="E38" s="17">
        <v>0</v>
      </c>
      <c r="F38" s="17">
        <v>0</v>
      </c>
      <c r="G38" s="17">
        <v>0</v>
      </c>
      <c r="H38" s="17">
        <v>17.46</v>
      </c>
      <c r="I38" s="17">
        <v>4</v>
      </c>
      <c r="J38" s="19">
        <v>0</v>
      </c>
      <c r="K38" s="19">
        <v>0</v>
      </c>
      <c r="L38" s="19">
        <v>10</v>
      </c>
      <c r="M38" s="20">
        <f>LARGE('Мл.ю.ск.'!E38:G38,1)+LARGE('Мл.ю.ск.'!H38:L38,1)+LARGE('Мл.ю.ск.'!H38:L38,2)+LARGE('Мл.ю.ск.'!H38:L38,3)</f>
        <v>31.46</v>
      </c>
    </row>
    <row r="39" spans="1:13" ht="12.75" customHeight="1">
      <c r="A39" s="15">
        <v>33</v>
      </c>
      <c r="B39" s="47" t="s">
        <v>420</v>
      </c>
      <c r="C39" s="51" t="s">
        <v>35</v>
      </c>
      <c r="D39" s="77">
        <v>2004</v>
      </c>
      <c r="E39" s="17">
        <v>0</v>
      </c>
      <c r="F39" s="17">
        <v>0</v>
      </c>
      <c r="G39" s="17">
        <v>0</v>
      </c>
      <c r="H39" s="19">
        <v>0</v>
      </c>
      <c r="I39" s="19">
        <v>0</v>
      </c>
      <c r="J39" s="19">
        <v>0</v>
      </c>
      <c r="K39" s="19">
        <v>13.536000000000001</v>
      </c>
      <c r="L39" s="19">
        <v>14.080000000000002</v>
      </c>
      <c r="M39" s="20">
        <f>LARGE('Мл.ю.ск.'!E39:G39,1)+LARGE('Мл.ю.ск.'!H39:L39,1)+LARGE('Мл.ю.ск.'!H39:L39,2)+LARGE('Мл.ю.ск.'!H39:L39,3)</f>
        <v>27.616000000000003</v>
      </c>
    </row>
    <row r="40" spans="1:13" ht="12.75" customHeight="1">
      <c r="A40" s="15">
        <v>34</v>
      </c>
      <c r="B40" s="25" t="s">
        <v>399</v>
      </c>
      <c r="C40" s="26" t="s">
        <v>37</v>
      </c>
      <c r="D40" s="77">
        <v>2003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36">
        <v>13.72</v>
      </c>
      <c r="K40" s="19">
        <v>13.72</v>
      </c>
      <c r="L40" s="19">
        <v>0</v>
      </c>
      <c r="M40" s="20">
        <f>LARGE('Мл.ю.ск.'!E40:G40,1)+LARGE('Мл.ю.ск.'!H40:L40,1)+LARGE('Мл.ю.ск.'!H40:L40,2)+LARGE('Мл.ю.ск.'!H40:L40,3)</f>
        <v>27.44</v>
      </c>
    </row>
    <row r="41" spans="1:13" ht="12.75" customHeight="1">
      <c r="A41" s="15">
        <v>35</v>
      </c>
      <c r="B41" s="47" t="s">
        <v>482</v>
      </c>
      <c r="C41" s="51" t="s">
        <v>68</v>
      </c>
      <c r="D41" s="77">
        <v>2004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34">
        <v>10.656</v>
      </c>
      <c r="K41" s="19">
        <v>12.032</v>
      </c>
      <c r="L41" s="19">
        <v>3.5200000000000005</v>
      </c>
      <c r="M41" s="20">
        <f>LARGE('Мл.ю.ск.'!E41:G41,1)+LARGE('Мл.ю.ск.'!H41:L41,1)+LARGE('Мл.ю.ск.'!H41:L41,2)+LARGE('Мл.ю.ск.'!H41:L41,3)</f>
        <v>26.208000000000002</v>
      </c>
    </row>
    <row r="42" spans="1:13" ht="12.75" customHeight="1">
      <c r="A42" s="15">
        <v>36</v>
      </c>
      <c r="B42" s="47" t="s">
        <v>435</v>
      </c>
      <c r="C42" s="55" t="s">
        <v>63</v>
      </c>
      <c r="D42" s="77">
        <v>2004</v>
      </c>
      <c r="E42" s="17">
        <v>0</v>
      </c>
      <c r="F42" s="17">
        <v>0</v>
      </c>
      <c r="G42" s="17">
        <v>0</v>
      </c>
      <c r="H42" s="17">
        <v>0</v>
      </c>
      <c r="I42" s="17">
        <v>7.2</v>
      </c>
      <c r="J42" s="34">
        <v>11.840000000000002</v>
      </c>
      <c r="K42" s="19">
        <v>0</v>
      </c>
      <c r="L42" s="19">
        <v>7.040000000000001</v>
      </c>
      <c r="M42" s="20">
        <f>LARGE('Мл.ю.ск.'!E42:G42,1)+LARGE('Мл.ю.ск.'!H42:L42,1)+LARGE('Мл.ю.ск.'!H42:L42,2)+LARGE('Мл.ю.ск.'!H42:L42,3)</f>
        <v>26.080000000000005</v>
      </c>
    </row>
    <row r="43" spans="1:13" ht="12.75" customHeight="1">
      <c r="A43" s="15">
        <v>37</v>
      </c>
      <c r="B43" s="25" t="s">
        <v>441</v>
      </c>
      <c r="C43" s="26" t="s">
        <v>107</v>
      </c>
      <c r="D43" s="77">
        <v>2003</v>
      </c>
      <c r="E43" s="17">
        <v>0</v>
      </c>
      <c r="F43" s="17">
        <v>0</v>
      </c>
      <c r="G43" s="17">
        <v>0</v>
      </c>
      <c r="H43" s="17">
        <v>25.22</v>
      </c>
      <c r="I43" s="17">
        <v>0</v>
      </c>
      <c r="J43" s="19">
        <v>0</v>
      </c>
      <c r="K43" s="19">
        <v>0</v>
      </c>
      <c r="L43" s="19">
        <v>0</v>
      </c>
      <c r="M43" s="20">
        <f>LARGE('Мл.ю.ск.'!E43:G43,1)+LARGE('Мл.ю.ск.'!H43:L43,1)+LARGE('Мл.ю.ск.'!H43:L43,2)+LARGE('Мл.ю.ск.'!H43:L43,3)</f>
        <v>25.22</v>
      </c>
    </row>
    <row r="44" spans="1:13" ht="12.75" customHeight="1">
      <c r="A44" s="15">
        <v>38</v>
      </c>
      <c r="B44" s="82" t="s">
        <v>483</v>
      </c>
      <c r="C44" s="51" t="s">
        <v>117</v>
      </c>
      <c r="D44" s="77">
        <v>2003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22</v>
      </c>
      <c r="M44" s="20">
        <f>LARGE('Мл.ю.ск.'!E44:G44,1)+LARGE('Мл.ю.ск.'!H44:L44,1)+LARGE('Мл.ю.ск.'!H44:L44,2)+LARGE('Мл.ю.ск.'!H44:L44,3)</f>
        <v>22</v>
      </c>
    </row>
    <row r="45" spans="1:13" ht="12.75" customHeight="1">
      <c r="A45" s="15">
        <v>39</v>
      </c>
      <c r="B45" s="47" t="s">
        <v>484</v>
      </c>
      <c r="C45" s="55" t="s">
        <v>133</v>
      </c>
      <c r="D45" s="77">
        <v>2004</v>
      </c>
      <c r="E45" s="17">
        <v>0</v>
      </c>
      <c r="F45" s="17">
        <v>0</v>
      </c>
      <c r="G45" s="17">
        <v>0</v>
      </c>
      <c r="H45" s="17">
        <v>0</v>
      </c>
      <c r="I45" s="17">
        <v>19.200000000000003</v>
      </c>
      <c r="J45" s="17">
        <v>0</v>
      </c>
      <c r="K45" s="19">
        <v>2.256</v>
      </c>
      <c r="L45" s="19">
        <v>0</v>
      </c>
      <c r="M45" s="20">
        <f>LARGE('Мл.ю.ск.'!E45:G45,1)+LARGE('Мл.ю.ск.'!H45:L45,1)+LARGE('Мл.ю.ск.'!H45:L45,2)+LARGE('Мл.ю.ск.'!H45:L45,3)</f>
        <v>21.456000000000003</v>
      </c>
    </row>
    <row r="46" spans="1:13" ht="12.75" customHeight="1">
      <c r="A46" s="15">
        <v>40</v>
      </c>
      <c r="B46" s="25" t="s">
        <v>485</v>
      </c>
      <c r="C46" s="26" t="s">
        <v>66</v>
      </c>
      <c r="D46" s="77">
        <v>2003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18</v>
      </c>
      <c r="M46" s="20">
        <f>LARGE('Мл.ю.ск.'!E46:G46,1)+LARGE('Мл.ю.ск.'!H46:L46,1)+LARGE('Мл.ю.ск.'!H46:L46,2)+LARGE('Мл.ю.ск.'!H46:L46,3)</f>
        <v>18</v>
      </c>
    </row>
    <row r="47" spans="1:13" ht="12.75" customHeight="1">
      <c r="A47" s="15">
        <v>41</v>
      </c>
      <c r="B47" s="47" t="s">
        <v>446</v>
      </c>
      <c r="C47" s="51" t="s">
        <v>66</v>
      </c>
      <c r="D47" s="77">
        <v>2004</v>
      </c>
      <c r="E47" s="17">
        <v>0</v>
      </c>
      <c r="F47" s="17">
        <v>0</v>
      </c>
      <c r="G47" s="17">
        <v>0</v>
      </c>
      <c r="H47" s="17">
        <v>0</v>
      </c>
      <c r="I47" s="17">
        <v>8</v>
      </c>
      <c r="J47" s="17">
        <v>0</v>
      </c>
      <c r="K47" s="19">
        <v>0</v>
      </c>
      <c r="L47" s="19">
        <v>9.856000000000002</v>
      </c>
      <c r="M47" s="20">
        <f>LARGE('Мл.ю.ск.'!E47:G47,1)+LARGE('Мл.ю.ск.'!H47:L47,1)+LARGE('Мл.ю.ск.'!H47:L47,2)+LARGE('Мл.ю.ск.'!H47:L47,3)</f>
        <v>17.856</v>
      </c>
    </row>
    <row r="48" spans="1:13" ht="12.75" customHeight="1">
      <c r="A48" s="15">
        <v>42</v>
      </c>
      <c r="B48" s="47" t="s">
        <v>486</v>
      </c>
      <c r="C48" s="52" t="s">
        <v>145</v>
      </c>
      <c r="D48" s="77">
        <v>2003</v>
      </c>
      <c r="E48" s="17">
        <v>0</v>
      </c>
      <c r="F48" s="17">
        <v>0</v>
      </c>
      <c r="G48" s="17">
        <v>0</v>
      </c>
      <c r="H48" s="17">
        <v>9.7</v>
      </c>
      <c r="I48" s="17">
        <v>0</v>
      </c>
      <c r="J48" s="19">
        <v>0</v>
      </c>
      <c r="K48" s="19">
        <v>7.84</v>
      </c>
      <c r="L48" s="19">
        <v>0</v>
      </c>
      <c r="M48" s="20">
        <f>LARGE('Мл.ю.ск.'!E48:G48,1)+LARGE('Мл.ю.ск.'!H48:L48,1)+LARGE('Мл.ю.ск.'!H48:L48,2)+LARGE('Мл.ю.ск.'!H48:L48,3)</f>
        <v>17.54</v>
      </c>
    </row>
    <row r="49" spans="1:13" ht="12.75" customHeight="1">
      <c r="A49" s="15">
        <v>43</v>
      </c>
      <c r="B49" s="47" t="s">
        <v>487</v>
      </c>
      <c r="C49" s="26" t="s">
        <v>66</v>
      </c>
      <c r="D49" s="77">
        <v>2003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14</v>
      </c>
      <c r="M49" s="20">
        <f>LARGE('Мл.ю.ск.'!E49:G49,1)+LARGE('Мл.ю.ск.'!H49:L49,1)+LARGE('Мл.ю.ск.'!H49:L49,2)+LARGE('Мл.ю.ск.'!H49:L49,3)</f>
        <v>14</v>
      </c>
    </row>
    <row r="50" spans="1:13" ht="12.75" customHeight="1">
      <c r="A50" s="15">
        <v>44</v>
      </c>
      <c r="B50" s="47" t="s">
        <v>488</v>
      </c>
      <c r="C50" s="51" t="s">
        <v>37</v>
      </c>
      <c r="D50" s="77">
        <v>2004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34">
        <v>5.328</v>
      </c>
      <c r="K50" s="19">
        <v>0</v>
      </c>
      <c r="L50" s="19">
        <v>8.448</v>
      </c>
      <c r="M50" s="20">
        <f>LARGE('Мл.ю.ск.'!E50:G50,1)+LARGE('Мл.ю.ск.'!H50:L50,1)+LARGE('Мл.ю.ск.'!H50:L50,2)+LARGE('Мл.ю.ск.'!H50:L50,3)</f>
        <v>13.776</v>
      </c>
    </row>
    <row r="51" spans="1:13" ht="12.75" customHeight="1">
      <c r="A51" s="15">
        <v>45</v>
      </c>
      <c r="B51" s="55" t="s">
        <v>458</v>
      </c>
      <c r="C51" s="55" t="s">
        <v>155</v>
      </c>
      <c r="D51" s="56">
        <v>2004</v>
      </c>
      <c r="E51" s="17">
        <v>0</v>
      </c>
      <c r="F51" s="17">
        <v>0</v>
      </c>
      <c r="G51" s="17">
        <v>0</v>
      </c>
      <c r="H51" s="17">
        <v>9.472</v>
      </c>
      <c r="I51" s="17">
        <v>2.4000000000000004</v>
      </c>
      <c r="J51" s="34">
        <v>1.7759999999999998</v>
      </c>
      <c r="K51" s="19">
        <v>0</v>
      </c>
      <c r="L51" s="19">
        <v>0</v>
      </c>
      <c r="M51" s="20">
        <f>LARGE('Мл.ю.ск.'!E51:G51,1)+LARGE('Мл.ю.ск.'!H51:L51,1)+LARGE('Мл.ю.ск.'!H51:L51,2)+LARGE('Мл.ю.ск.'!H51:L51,3)</f>
        <v>13.648</v>
      </c>
    </row>
    <row r="52" spans="1:13" ht="12.75" customHeight="1">
      <c r="A52" s="15">
        <v>46</v>
      </c>
      <c r="B52" s="47" t="s">
        <v>489</v>
      </c>
      <c r="C52" s="55" t="s">
        <v>117</v>
      </c>
      <c r="D52" s="77">
        <v>2004</v>
      </c>
      <c r="E52" s="17">
        <v>0</v>
      </c>
      <c r="F52" s="17">
        <v>0</v>
      </c>
      <c r="G52" s="17">
        <v>0</v>
      </c>
      <c r="H52" s="17">
        <v>0</v>
      </c>
      <c r="I52" s="17">
        <v>5.6</v>
      </c>
      <c r="J52" s="17">
        <v>0</v>
      </c>
      <c r="K52" s="19">
        <v>6.016</v>
      </c>
      <c r="L52" s="19">
        <v>0</v>
      </c>
      <c r="M52" s="20">
        <f>LARGE('Мл.ю.ск.'!E52:G52,1)+LARGE('Мл.ю.ск.'!H52:L52,1)+LARGE('Мл.ю.ск.'!H52:L52,2)+LARGE('Мл.ю.ск.'!H52:L52,3)</f>
        <v>11.616</v>
      </c>
    </row>
    <row r="53" spans="1:13" ht="12.75" customHeight="1">
      <c r="A53" s="15">
        <v>47</v>
      </c>
      <c r="B53" s="47" t="s">
        <v>490</v>
      </c>
      <c r="C53" s="55" t="s">
        <v>68</v>
      </c>
      <c r="D53" s="77">
        <v>2004</v>
      </c>
      <c r="E53" s="17">
        <v>0</v>
      </c>
      <c r="F53" s="17">
        <v>0</v>
      </c>
      <c r="G53" s="17">
        <v>0</v>
      </c>
      <c r="H53" s="17">
        <v>0</v>
      </c>
      <c r="I53" s="17">
        <v>3.2</v>
      </c>
      <c r="J53" s="34">
        <v>7.103999999999999</v>
      </c>
      <c r="K53" s="19">
        <v>0</v>
      </c>
      <c r="L53" s="19">
        <v>0</v>
      </c>
      <c r="M53" s="20">
        <f>LARGE('Мл.ю.ск.'!E53:G53,1)+LARGE('Мл.ю.ск.'!H53:L53,1)+LARGE('Мл.ю.ск.'!H53:L53,2)+LARGE('Мл.ю.ск.'!H53:L53,3)</f>
        <v>10.303999999999998</v>
      </c>
    </row>
    <row r="54" spans="1:13" ht="12.75" customHeight="1">
      <c r="A54" s="15">
        <v>48</v>
      </c>
      <c r="B54" s="25" t="s">
        <v>491</v>
      </c>
      <c r="C54" s="26" t="s">
        <v>79</v>
      </c>
      <c r="D54" s="77">
        <v>2003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9</v>
      </c>
      <c r="M54" s="20">
        <f>LARGE('Мл.ю.ск.'!E54:G54,1)+LARGE('Мл.ю.ск.'!H54:L54,1)+LARGE('Мл.ю.ск.'!H54:L54,2)+LARGE('Мл.ю.ск.'!H54:L54,3)</f>
        <v>9</v>
      </c>
    </row>
    <row r="55" spans="1:13" ht="12.75" customHeight="1">
      <c r="A55" s="15">
        <v>48</v>
      </c>
      <c r="B55" s="25" t="s">
        <v>492</v>
      </c>
      <c r="C55" s="26" t="s">
        <v>66</v>
      </c>
      <c r="D55" s="77">
        <v>2003</v>
      </c>
      <c r="E55" s="17">
        <v>0</v>
      </c>
      <c r="F55" s="17">
        <v>0</v>
      </c>
      <c r="G55" s="17">
        <v>0</v>
      </c>
      <c r="H55" s="17">
        <v>0</v>
      </c>
      <c r="I55" s="17">
        <v>1</v>
      </c>
      <c r="J55" s="19">
        <v>0</v>
      </c>
      <c r="K55" s="19">
        <v>0</v>
      </c>
      <c r="L55" s="19">
        <v>8</v>
      </c>
      <c r="M55" s="20">
        <f>LARGE('Мл.ю.ск.'!E55:G55,1)+LARGE('Мл.ю.ск.'!H55:L55,1)+LARGE('Мл.ю.ск.'!H55:L55,2)+LARGE('Мл.ю.ск.'!H55:L55,3)</f>
        <v>9</v>
      </c>
    </row>
    <row r="56" spans="1:13" ht="12.75" customHeight="1">
      <c r="A56" s="15">
        <v>50</v>
      </c>
      <c r="B56" s="47" t="s">
        <v>493</v>
      </c>
      <c r="C56" s="51" t="s">
        <v>107</v>
      </c>
      <c r="D56" s="77">
        <v>2004</v>
      </c>
      <c r="E56" s="17">
        <v>0</v>
      </c>
      <c r="F56" s="17">
        <v>0</v>
      </c>
      <c r="G56" s="17">
        <v>0</v>
      </c>
      <c r="H56" s="19">
        <v>0</v>
      </c>
      <c r="I56" s="19">
        <v>0</v>
      </c>
      <c r="J56" s="19">
        <v>0</v>
      </c>
      <c r="K56" s="19">
        <v>6.768000000000001</v>
      </c>
      <c r="L56" s="19">
        <v>0</v>
      </c>
      <c r="M56" s="20">
        <f>LARGE('Мл.ю.ск.'!E56:G56,1)+LARGE('Мл.ю.ск.'!H56:L56,1)+LARGE('Мл.ю.ск.'!H56:L56,2)+LARGE('Мл.ю.ск.'!H56:L56,3)</f>
        <v>6.768000000000001</v>
      </c>
    </row>
    <row r="57" spans="1:13" ht="12.75" customHeight="1">
      <c r="A57" s="15">
        <v>51</v>
      </c>
      <c r="B57" s="25" t="s">
        <v>494</v>
      </c>
      <c r="C57" s="52" t="s">
        <v>117</v>
      </c>
      <c r="D57" s="77">
        <v>2003</v>
      </c>
      <c r="E57" s="17">
        <v>0</v>
      </c>
      <c r="F57" s="17">
        <v>0</v>
      </c>
      <c r="G57" s="17">
        <v>0</v>
      </c>
      <c r="H57" s="17">
        <v>0</v>
      </c>
      <c r="I57" s="17">
        <v>5</v>
      </c>
      <c r="J57" s="19">
        <v>0</v>
      </c>
      <c r="K57" s="19">
        <v>0</v>
      </c>
      <c r="L57" s="19">
        <v>1</v>
      </c>
      <c r="M57" s="20">
        <f>LARGE('Мл.ю.ск.'!E57:G57,1)+LARGE('Мл.ю.ск.'!H57:L57,1)+LARGE('Мл.ю.ск.'!H57:L57,2)+LARGE('Мл.ю.ск.'!H57:L57,3)</f>
        <v>6</v>
      </c>
    </row>
    <row r="58" spans="1:13" ht="12.75" customHeight="1">
      <c r="A58" s="15">
        <v>52</v>
      </c>
      <c r="B58" s="25" t="s">
        <v>403</v>
      </c>
      <c r="C58" s="26" t="s">
        <v>53</v>
      </c>
      <c r="D58" s="77">
        <v>2003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9">
        <v>0</v>
      </c>
      <c r="K58" s="19">
        <v>5.88</v>
      </c>
      <c r="L58" s="19">
        <v>0</v>
      </c>
      <c r="M58" s="20">
        <f>LARGE('Мл.ю.ск.'!E58:G58,1)+LARGE('Мл.ю.ск.'!H58:L58,1)+LARGE('Мл.ю.ск.'!H58:L58,2)+LARGE('Мл.ю.ск.'!H58:L58,3)</f>
        <v>5.88</v>
      </c>
    </row>
    <row r="59" spans="1:13" ht="12.75" customHeight="1">
      <c r="A59" s="15">
        <v>53</v>
      </c>
      <c r="B59" s="82" t="s">
        <v>414</v>
      </c>
      <c r="C59" s="55" t="s">
        <v>93</v>
      </c>
      <c r="D59" s="77">
        <v>2003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36">
        <v>4.9</v>
      </c>
      <c r="K59" s="19">
        <v>0</v>
      </c>
      <c r="L59" s="19">
        <v>0</v>
      </c>
      <c r="M59" s="20">
        <f>LARGE('Мл.ю.ск.'!E59:G59,1)+LARGE('Мл.ю.ск.'!H59:L59,1)+LARGE('Мл.ю.ск.'!H59:L59,2)+LARGE('Мл.ю.ск.'!H59:L59,3)</f>
        <v>4.9</v>
      </c>
    </row>
    <row r="60" spans="1:13" ht="12.75" customHeight="1">
      <c r="A60" s="15">
        <v>54</v>
      </c>
      <c r="B60" s="47" t="s">
        <v>461</v>
      </c>
      <c r="C60" s="51" t="s">
        <v>42</v>
      </c>
      <c r="D60" s="77">
        <v>2004</v>
      </c>
      <c r="E60" s="17">
        <v>0</v>
      </c>
      <c r="F60" s="17">
        <v>0</v>
      </c>
      <c r="G60" s="17">
        <v>0</v>
      </c>
      <c r="H60" s="19">
        <v>0</v>
      </c>
      <c r="I60" s="19">
        <v>0</v>
      </c>
      <c r="J60" s="19">
        <v>0</v>
      </c>
      <c r="K60" s="19">
        <v>4.512</v>
      </c>
      <c r="L60" s="19">
        <v>0</v>
      </c>
      <c r="M60" s="20">
        <f>LARGE('Мл.ю.ск.'!E60:G60,1)+LARGE('Мл.ю.ск.'!H60:L60,1)+LARGE('Мл.ю.ск.'!H60:L60,2)+LARGE('Мл.ю.ск.'!H60:L60,3)</f>
        <v>4.512</v>
      </c>
    </row>
    <row r="61" spans="1:13" ht="12.75" customHeight="1">
      <c r="A61" s="15">
        <v>55</v>
      </c>
      <c r="B61" s="47" t="s">
        <v>495</v>
      </c>
      <c r="C61" s="55" t="s">
        <v>145</v>
      </c>
      <c r="D61" s="77">
        <v>2004</v>
      </c>
      <c r="E61" s="17">
        <v>0</v>
      </c>
      <c r="F61" s="17">
        <v>0</v>
      </c>
      <c r="G61" s="17">
        <v>0</v>
      </c>
      <c r="H61" s="19">
        <v>0</v>
      </c>
      <c r="I61" s="19">
        <v>0</v>
      </c>
      <c r="J61" s="19">
        <v>0</v>
      </c>
      <c r="K61" s="19">
        <v>3.76</v>
      </c>
      <c r="L61" s="19">
        <v>0</v>
      </c>
      <c r="M61" s="20">
        <f>LARGE('Мл.ю.ск.'!E61:G61,1)+LARGE('Мл.ю.ск.'!H61:L61,1)+LARGE('Мл.ю.ск.'!H61:L61,2)+LARGE('Мл.ю.ск.'!H61:L61,3)</f>
        <v>3.76</v>
      </c>
    </row>
    <row r="62" spans="1:13" ht="12.75" customHeight="1">
      <c r="A62" s="15">
        <v>56</v>
      </c>
      <c r="B62" s="47" t="s">
        <v>496</v>
      </c>
      <c r="C62" s="51" t="s">
        <v>107</v>
      </c>
      <c r="D62" s="77">
        <v>2004</v>
      </c>
      <c r="E62" s="17">
        <v>0</v>
      </c>
      <c r="F62" s="17">
        <v>0</v>
      </c>
      <c r="G62" s="17">
        <v>0</v>
      </c>
      <c r="H62" s="19">
        <v>0</v>
      </c>
      <c r="I62" s="19">
        <v>0</v>
      </c>
      <c r="J62" s="19">
        <v>0</v>
      </c>
      <c r="K62" s="19">
        <v>3.008</v>
      </c>
      <c r="L62" s="19">
        <v>0</v>
      </c>
      <c r="M62" s="20">
        <f>LARGE('Мл.ю.ск.'!E62:G62,1)+LARGE('Мл.ю.ск.'!H62:L62,1)+LARGE('Мл.ю.ск.'!H62:L62,2)+LARGE('Мл.ю.ск.'!H62:L62,3)</f>
        <v>3.008</v>
      </c>
    </row>
    <row r="63" spans="1:13" ht="12.75" customHeight="1">
      <c r="A63" s="15">
        <v>57</v>
      </c>
      <c r="B63" s="25" t="s">
        <v>457</v>
      </c>
      <c r="C63" s="52" t="s">
        <v>145</v>
      </c>
      <c r="D63" s="77">
        <v>2003</v>
      </c>
      <c r="E63" s="17">
        <v>0</v>
      </c>
      <c r="F63" s="17">
        <v>0</v>
      </c>
      <c r="G63" s="17">
        <v>0</v>
      </c>
      <c r="H63" s="17">
        <v>2.91</v>
      </c>
      <c r="I63" s="17">
        <v>0</v>
      </c>
      <c r="J63" s="19">
        <v>0</v>
      </c>
      <c r="K63" s="19">
        <v>0</v>
      </c>
      <c r="L63" s="19">
        <v>0</v>
      </c>
      <c r="M63" s="20">
        <f>LARGE('Мл.ю.ск.'!E63:G63,1)+LARGE('Мл.ю.ск.'!H63:L63,1)+LARGE('Мл.ю.ск.'!H63:L63,2)+LARGE('Мл.ю.ск.'!H63:L63,3)</f>
        <v>2.91</v>
      </c>
    </row>
    <row r="64" spans="1:13" ht="12.75" customHeight="1">
      <c r="A64" s="15">
        <v>58</v>
      </c>
      <c r="B64" s="47" t="s">
        <v>497</v>
      </c>
      <c r="C64" s="51" t="s">
        <v>66</v>
      </c>
      <c r="D64" s="77">
        <v>2004</v>
      </c>
      <c r="E64" s="17">
        <v>0</v>
      </c>
      <c r="F64" s="17">
        <v>0</v>
      </c>
      <c r="G64" s="17">
        <v>0</v>
      </c>
      <c r="H64" s="19">
        <v>0</v>
      </c>
      <c r="I64" s="19">
        <v>0</v>
      </c>
      <c r="J64" s="19">
        <v>0</v>
      </c>
      <c r="K64" s="19">
        <v>0</v>
      </c>
      <c r="L64" s="19">
        <v>2.8160000000000003</v>
      </c>
      <c r="M64" s="20">
        <f>LARGE('Мл.ю.ск.'!E64:G64,1)+LARGE('Мл.ю.ск.'!H64:L64,1)+LARGE('Мл.ю.ск.'!H64:L64,2)+LARGE('Мл.ю.ск.'!H64:L64,3)</f>
        <v>2.8160000000000003</v>
      </c>
    </row>
    <row r="65" spans="1:13" ht="12.75" customHeight="1">
      <c r="A65" s="15">
        <v>59</v>
      </c>
      <c r="B65" s="47" t="s">
        <v>498</v>
      </c>
      <c r="C65" s="55" t="s">
        <v>117</v>
      </c>
      <c r="D65" s="77">
        <v>2004</v>
      </c>
      <c r="E65" s="17">
        <v>0</v>
      </c>
      <c r="F65" s="17">
        <v>0</v>
      </c>
      <c r="G65" s="17">
        <v>0</v>
      </c>
      <c r="H65" s="19">
        <v>0</v>
      </c>
      <c r="I65" s="19">
        <v>0</v>
      </c>
      <c r="J65" s="19">
        <v>0</v>
      </c>
      <c r="K65" s="19">
        <v>0</v>
      </c>
      <c r="L65" s="19">
        <v>2.112</v>
      </c>
      <c r="M65" s="20">
        <f>LARGE('Мл.ю.ск.'!E65:G65,1)+LARGE('Мл.ю.ск.'!H65:L65,1)+LARGE('Мл.ю.ск.'!H65:L65,2)+LARGE('Мл.ю.ск.'!H65:L65,3)</f>
        <v>2.112</v>
      </c>
    </row>
    <row r="66" spans="1:13" ht="12.75" customHeight="1">
      <c r="A66" s="15">
        <v>60</v>
      </c>
      <c r="B66" s="47" t="s">
        <v>499</v>
      </c>
      <c r="C66" s="55" t="s">
        <v>117</v>
      </c>
      <c r="D66" s="77">
        <v>2004</v>
      </c>
      <c r="E66" s="17">
        <v>0</v>
      </c>
      <c r="F66" s="17">
        <v>0</v>
      </c>
      <c r="G66" s="17">
        <v>0</v>
      </c>
      <c r="H66" s="19">
        <v>0</v>
      </c>
      <c r="I66" s="19">
        <v>0</v>
      </c>
      <c r="J66" s="19">
        <v>0</v>
      </c>
      <c r="K66" s="19">
        <v>0</v>
      </c>
      <c r="L66" s="19">
        <v>1.4080000000000001</v>
      </c>
      <c r="M66" s="20">
        <f>LARGE('Мл.ю.ск.'!E66:G66,1)+LARGE('Мл.ю.ск.'!H66:L66,1)+LARGE('Мл.ю.ск.'!H66:L66,2)+LARGE('Мл.ю.ск.'!H66:L66,3)</f>
        <v>1.4080000000000001</v>
      </c>
    </row>
  </sheetData>
  <sheetProtection selectLockedCells="1" selectUnlockedCells="1"/>
  <mergeCells count="5">
    <mergeCell ref="A5:A6"/>
    <mergeCell ref="B5:B6"/>
    <mergeCell ref="C5:C6"/>
    <mergeCell ref="D5:D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120" zoomScaleNormal="120" workbookViewId="0" topLeftCell="A1">
      <selection activeCell="I6" sqref="I6"/>
    </sheetView>
  </sheetViews>
  <sheetFormatPr defaultColWidth="9.00390625" defaultRowHeight="12.75" customHeight="1"/>
  <cols>
    <col min="1" max="1" width="5.50390625" style="57" customWidth="1"/>
    <col min="2" max="2" width="18.625" style="57" customWidth="1"/>
    <col min="3" max="3" width="17.00390625" style="57" customWidth="1"/>
    <col min="4" max="4" width="4.875" style="57" customWidth="1"/>
    <col min="5" max="5" width="9.50390625" style="57" customWidth="1"/>
    <col min="6" max="6" width="9.00390625" style="57" customWidth="1"/>
    <col min="7" max="7" width="11.125" style="57" customWidth="1"/>
    <col min="8" max="8" width="9.625" style="57" customWidth="1"/>
    <col min="9" max="9" width="8.50390625" style="57" customWidth="1"/>
    <col min="10" max="10" width="6.625" style="57" customWidth="1"/>
    <col min="11" max="16384" width="9.125" style="57" customWidth="1"/>
  </cols>
  <sheetData>
    <row r="1" spans="1:7" s="1" customFormat="1" ht="16.5" customHeight="1">
      <c r="A1" s="3" t="s">
        <v>0</v>
      </c>
      <c r="E1" s="4"/>
      <c r="F1" s="4"/>
      <c r="G1" s="5"/>
    </row>
    <row r="2" ht="15.75" customHeight="1">
      <c r="A2" s="3"/>
    </row>
    <row r="3" ht="15" customHeight="1">
      <c r="A3" s="6" t="s">
        <v>500</v>
      </c>
    </row>
    <row r="4" ht="12.75" customHeight="1"/>
    <row r="5" spans="1:10" ht="33.75" customHeight="1">
      <c r="A5" s="8" t="s">
        <v>2</v>
      </c>
      <c r="B5" s="9" t="s">
        <v>3</v>
      </c>
      <c r="C5" s="9" t="s">
        <v>4</v>
      </c>
      <c r="D5" s="8" t="s">
        <v>5</v>
      </c>
      <c r="E5" s="10" t="s">
        <v>13</v>
      </c>
      <c r="F5" s="65" t="s">
        <v>14</v>
      </c>
      <c r="G5" s="10" t="s">
        <v>15</v>
      </c>
      <c r="H5" s="10" t="s">
        <v>16</v>
      </c>
      <c r="I5" s="10" t="s">
        <v>17</v>
      </c>
      <c r="J5" s="8" t="s">
        <v>18</v>
      </c>
    </row>
    <row r="6" spans="1:10" ht="12" customHeight="1">
      <c r="A6" s="8"/>
      <c r="B6" s="9"/>
      <c r="C6" s="9"/>
      <c r="D6" s="8"/>
      <c r="E6" s="58">
        <v>0.94</v>
      </c>
      <c r="F6" s="58">
        <v>0.83</v>
      </c>
      <c r="G6" s="13" t="s">
        <v>20</v>
      </c>
      <c r="H6" s="13" t="s">
        <v>501</v>
      </c>
      <c r="I6" s="66" t="s">
        <v>502</v>
      </c>
      <c r="J6" s="8"/>
    </row>
    <row r="7" spans="1:10" ht="12.75" customHeight="1">
      <c r="A7" s="15">
        <v>1</v>
      </c>
      <c r="B7" s="29" t="s">
        <v>503</v>
      </c>
      <c r="C7" s="30" t="s">
        <v>57</v>
      </c>
      <c r="D7" s="69">
        <v>2005</v>
      </c>
      <c r="E7" s="17">
        <v>16.92</v>
      </c>
      <c r="F7" s="17">
        <v>0</v>
      </c>
      <c r="G7" s="18">
        <v>55</v>
      </c>
      <c r="H7" s="19">
        <v>92</v>
      </c>
      <c r="I7" s="19">
        <v>46.06</v>
      </c>
      <c r="J7" s="20">
        <f>LARGE('Подр.м.тр.'!E7:I7,1)+LARGE('Подр.м.тр.'!E7:I7,2)+LARGE('Подр.м.тр.'!E7:I7,3)</f>
        <v>193.06</v>
      </c>
    </row>
    <row r="8" spans="1:10" ht="12.75" customHeight="1">
      <c r="A8" s="15">
        <v>2</v>
      </c>
      <c r="B8" s="29" t="s">
        <v>504</v>
      </c>
      <c r="C8" s="30" t="s">
        <v>37</v>
      </c>
      <c r="D8" s="69">
        <v>2005</v>
      </c>
      <c r="E8" s="17">
        <v>31.96</v>
      </c>
      <c r="F8" s="17">
        <v>16.6</v>
      </c>
      <c r="G8" s="18">
        <v>51</v>
      </c>
      <c r="H8" s="19">
        <v>59.8</v>
      </c>
      <c r="I8" s="19">
        <v>63.7</v>
      </c>
      <c r="J8" s="20">
        <f>LARGE('Подр.м.тр.'!E8:I8,1)+LARGE('Подр.м.тр.'!E8:I8,2)+LARGE('Подр.м.тр.'!E8:I8,3)</f>
        <v>174.5</v>
      </c>
    </row>
    <row r="9" spans="1:10" ht="12.75" customHeight="1">
      <c r="A9" s="15">
        <v>3</v>
      </c>
      <c r="B9" s="29" t="s">
        <v>505</v>
      </c>
      <c r="C9" s="30" t="s">
        <v>37</v>
      </c>
      <c r="D9" s="69">
        <v>2005</v>
      </c>
      <c r="E9" s="17">
        <v>75.2</v>
      </c>
      <c r="F9" s="17">
        <v>4.565</v>
      </c>
      <c r="G9" s="18">
        <v>47</v>
      </c>
      <c r="H9" s="19">
        <v>0</v>
      </c>
      <c r="I9" s="19">
        <v>33.32</v>
      </c>
      <c r="J9" s="20">
        <f>LARGE('Подр.м.тр.'!E9:I9,1)+LARGE('Подр.м.тр.'!E9:I9,2)+LARGE('Подр.м.тр.'!E9:I9,3)</f>
        <v>155.52</v>
      </c>
    </row>
    <row r="10" spans="1:10" ht="12.75" customHeight="1">
      <c r="A10" s="15">
        <v>4</v>
      </c>
      <c r="B10" s="29" t="s">
        <v>506</v>
      </c>
      <c r="C10" s="30" t="s">
        <v>37</v>
      </c>
      <c r="D10" s="69">
        <v>2005</v>
      </c>
      <c r="E10" s="17">
        <v>3.76</v>
      </c>
      <c r="F10" s="17">
        <v>39.010000000000005</v>
      </c>
      <c r="G10" s="18">
        <v>28</v>
      </c>
      <c r="H10" s="19">
        <v>0</v>
      </c>
      <c r="I10" s="19">
        <v>42.14</v>
      </c>
      <c r="J10" s="20">
        <f>LARGE('Подр.м.тр.'!E10:I10,1)+LARGE('Подр.м.тр.'!E10:I10,2)+LARGE('Подр.м.тр.'!E10:I10,3)</f>
        <v>109.15</v>
      </c>
    </row>
    <row r="11" spans="1:10" ht="12.75" customHeight="1">
      <c r="A11" s="15">
        <v>5</v>
      </c>
      <c r="B11" s="29" t="s">
        <v>507</v>
      </c>
      <c r="C11" s="30" t="s">
        <v>42</v>
      </c>
      <c r="D11" s="69">
        <v>2006</v>
      </c>
      <c r="E11" s="17">
        <v>26.32</v>
      </c>
      <c r="F11" s="17">
        <v>0</v>
      </c>
      <c r="G11" s="18">
        <v>0</v>
      </c>
      <c r="H11" s="19">
        <v>0</v>
      </c>
      <c r="I11" s="19">
        <v>27.44</v>
      </c>
      <c r="J11" s="20">
        <f>LARGE('Подр.м.тр.'!E11:I11,1)+LARGE('Подр.м.тр.'!E11:I11,2)+LARGE('Подр.м.тр.'!E11:I11,3)</f>
        <v>53.760000000000005</v>
      </c>
    </row>
    <row r="12" spans="1:10" ht="12.75" customHeight="1">
      <c r="A12" s="15">
        <v>6</v>
      </c>
      <c r="B12" s="23" t="s">
        <v>508</v>
      </c>
      <c r="C12" s="24" t="s">
        <v>37</v>
      </c>
      <c r="D12" s="69">
        <v>2005</v>
      </c>
      <c r="E12" s="17">
        <v>37.6</v>
      </c>
      <c r="F12" s="17">
        <v>0</v>
      </c>
      <c r="G12" s="18">
        <v>13</v>
      </c>
      <c r="H12" s="19">
        <v>0</v>
      </c>
      <c r="I12" s="19">
        <v>0</v>
      </c>
      <c r="J12" s="20">
        <f>LARGE('Подр.м.тр.'!E12:I12,1)+LARGE('Подр.м.тр.'!E12:I12,2)+LARGE('Подр.м.тр.'!E12:I12,3)</f>
        <v>50.6</v>
      </c>
    </row>
    <row r="13" spans="1:10" ht="12.75" customHeight="1">
      <c r="A13" s="15">
        <v>7</v>
      </c>
      <c r="B13" s="29" t="s">
        <v>509</v>
      </c>
      <c r="C13" s="30" t="s">
        <v>257</v>
      </c>
      <c r="D13" s="69">
        <v>2005</v>
      </c>
      <c r="E13" s="19">
        <v>0</v>
      </c>
      <c r="F13" s="19">
        <v>0</v>
      </c>
      <c r="G13" s="19">
        <v>0</v>
      </c>
      <c r="H13" s="19">
        <v>39.56</v>
      </c>
      <c r="I13" s="19">
        <v>0</v>
      </c>
      <c r="J13" s="20">
        <f>LARGE('Подр.м.тр.'!E13:I13,1)+LARGE('Подр.м.тр.'!E13:I13,2)+LARGE('Подр.м.тр.'!E13:I13,3)</f>
        <v>39.56</v>
      </c>
    </row>
    <row r="14" spans="1:10" ht="12.75" customHeight="1">
      <c r="A14" s="15">
        <v>8</v>
      </c>
      <c r="B14" s="29" t="s">
        <v>510</v>
      </c>
      <c r="C14" s="30" t="s">
        <v>35</v>
      </c>
      <c r="D14" s="69">
        <v>2005</v>
      </c>
      <c r="E14" s="17">
        <v>0</v>
      </c>
      <c r="F14" s="17">
        <v>35.690000000000005</v>
      </c>
      <c r="G14" s="18">
        <v>0</v>
      </c>
      <c r="H14" s="19">
        <v>0</v>
      </c>
      <c r="I14" s="19">
        <v>1.96</v>
      </c>
      <c r="J14" s="20">
        <f>LARGE('Подр.м.тр.'!E14:I14,1)+LARGE('Подр.м.тр.'!E14:I14,2)+LARGE('Подр.м.тр.'!E14:I14,3)</f>
        <v>37.650000000000006</v>
      </c>
    </row>
    <row r="15" spans="1:10" ht="12.75" customHeight="1">
      <c r="A15" s="15">
        <v>9</v>
      </c>
      <c r="B15" s="47" t="s">
        <v>511</v>
      </c>
      <c r="C15" s="30" t="s">
        <v>44</v>
      </c>
      <c r="D15" s="69">
        <v>2005</v>
      </c>
      <c r="E15" s="17">
        <v>11.28</v>
      </c>
      <c r="F15" s="17">
        <v>0</v>
      </c>
      <c r="G15" s="18">
        <v>26</v>
      </c>
      <c r="H15" s="19">
        <v>0</v>
      </c>
      <c r="I15" s="19">
        <v>0</v>
      </c>
      <c r="J15" s="20">
        <f>LARGE('Подр.м.тр.'!E15:I15,1)+LARGE('Подр.м.тр.'!E15:I15,2)+LARGE('Подр.м.тр.'!E15:I15,3)</f>
        <v>37.28</v>
      </c>
    </row>
    <row r="16" spans="1:10" ht="12.75" customHeight="1">
      <c r="A16" s="15">
        <v>10</v>
      </c>
      <c r="B16" s="29" t="s">
        <v>512</v>
      </c>
      <c r="C16" s="30" t="s">
        <v>429</v>
      </c>
      <c r="D16" s="69">
        <v>2005</v>
      </c>
      <c r="E16" s="17">
        <v>0</v>
      </c>
      <c r="F16" s="17">
        <v>2.49</v>
      </c>
      <c r="G16" s="18">
        <v>0</v>
      </c>
      <c r="H16" s="19">
        <v>12.88</v>
      </c>
      <c r="I16" s="19">
        <v>19.6</v>
      </c>
      <c r="J16" s="20">
        <f>LARGE('Подр.м.тр.'!E16:I16,1)+LARGE('Подр.м.тр.'!E16:I16,2)+LARGE('Подр.м.тр.'!E16:I16,3)</f>
        <v>34.970000000000006</v>
      </c>
    </row>
    <row r="17" spans="1:10" ht="12.75" customHeight="1">
      <c r="A17" s="15">
        <v>11</v>
      </c>
      <c r="B17" s="23" t="s">
        <v>513</v>
      </c>
      <c r="C17" s="27" t="s">
        <v>37</v>
      </c>
      <c r="D17" s="69">
        <v>2005</v>
      </c>
      <c r="E17" s="17">
        <v>0</v>
      </c>
      <c r="F17" s="17">
        <v>0</v>
      </c>
      <c r="G17" s="18">
        <v>34</v>
      </c>
      <c r="H17" s="19">
        <v>0</v>
      </c>
      <c r="I17" s="19">
        <v>0</v>
      </c>
      <c r="J17" s="20">
        <f>LARGE('Подр.м.тр.'!E17:I17,1)+LARGE('Подр.м.тр.'!E17:I17,2)+LARGE('Подр.м.тр.'!E17:I17,3)</f>
        <v>34</v>
      </c>
    </row>
    <row r="18" spans="1:10" ht="12.75" customHeight="1">
      <c r="A18" s="15">
        <v>12</v>
      </c>
      <c r="B18" s="29" t="s">
        <v>514</v>
      </c>
      <c r="C18" s="30" t="s">
        <v>257</v>
      </c>
      <c r="D18" s="69">
        <v>2005</v>
      </c>
      <c r="E18" s="17">
        <v>22.56</v>
      </c>
      <c r="F18" s="17">
        <v>0</v>
      </c>
      <c r="G18" s="18">
        <v>0</v>
      </c>
      <c r="H18" s="19">
        <v>7.36</v>
      </c>
      <c r="I18" s="19">
        <v>0</v>
      </c>
      <c r="J18" s="20">
        <f>LARGE('Подр.м.тр.'!E18:I18,1)+LARGE('Подр.м.тр.'!E18:I18,2)+LARGE('Подр.м.тр.'!E18:I18,3)</f>
        <v>29.919999999999998</v>
      </c>
    </row>
    <row r="19" spans="1:10" ht="12.75" customHeight="1">
      <c r="A19" s="15">
        <v>13</v>
      </c>
      <c r="B19" s="29" t="s">
        <v>515</v>
      </c>
      <c r="C19" s="30" t="s">
        <v>117</v>
      </c>
      <c r="D19" s="69">
        <v>2005</v>
      </c>
      <c r="E19" s="17">
        <v>24.44</v>
      </c>
      <c r="F19" s="17">
        <v>0</v>
      </c>
      <c r="G19" s="18">
        <v>0</v>
      </c>
      <c r="H19" s="19">
        <v>0</v>
      </c>
      <c r="I19" s="19">
        <v>3.92</v>
      </c>
      <c r="J19" s="20">
        <f>LARGE('Подр.м.тр.'!E19:I19,1)+LARGE('Подр.м.тр.'!E19:I19,2)+LARGE('Подр.м.тр.'!E19:I19,3)</f>
        <v>28.36</v>
      </c>
    </row>
    <row r="20" spans="1:10" ht="12.75" customHeight="1">
      <c r="A20" s="15">
        <v>14</v>
      </c>
      <c r="B20" s="29" t="s">
        <v>516</v>
      </c>
      <c r="C20" s="30" t="s">
        <v>57</v>
      </c>
      <c r="D20" s="69">
        <v>2005</v>
      </c>
      <c r="E20" s="17">
        <v>20.68</v>
      </c>
      <c r="F20" s="17">
        <v>6.64</v>
      </c>
      <c r="G20" s="18">
        <v>1</v>
      </c>
      <c r="H20" s="19">
        <v>0</v>
      </c>
      <c r="I20" s="19">
        <v>0</v>
      </c>
      <c r="J20" s="20">
        <f>LARGE('Подр.м.тр.'!E20:I20,1)+LARGE('Подр.м.тр.'!E20:I20,2)+LARGE('Подр.м.тр.'!E20:I20,3)</f>
        <v>28.32</v>
      </c>
    </row>
    <row r="21" spans="1:10" ht="12.75" customHeight="1">
      <c r="A21" s="15">
        <v>15</v>
      </c>
      <c r="B21" s="29" t="s">
        <v>517</v>
      </c>
      <c r="C21" s="30" t="s">
        <v>171</v>
      </c>
      <c r="D21" s="69">
        <v>2006</v>
      </c>
      <c r="E21" s="19">
        <v>0</v>
      </c>
      <c r="F21" s="19">
        <v>0</v>
      </c>
      <c r="G21" s="19">
        <v>0</v>
      </c>
      <c r="H21" s="19">
        <v>14.72</v>
      </c>
      <c r="I21" s="19">
        <v>0</v>
      </c>
      <c r="J21" s="20">
        <f>LARGE('Подр.м.тр.'!E21:I21,1)+LARGE('Подр.м.тр.'!E21:I21,2)+LARGE('Подр.м.тр.'!E21:I21,3)</f>
        <v>14.72</v>
      </c>
    </row>
    <row r="22" spans="1:10" ht="12.75" customHeight="1">
      <c r="A22" s="15">
        <v>16</v>
      </c>
      <c r="B22" s="29" t="s">
        <v>518</v>
      </c>
      <c r="C22" s="30" t="s">
        <v>42</v>
      </c>
      <c r="D22" s="69">
        <v>2005</v>
      </c>
      <c r="E22" s="17">
        <v>0</v>
      </c>
      <c r="F22" s="17">
        <v>11.62</v>
      </c>
      <c r="G22" s="18">
        <v>0</v>
      </c>
      <c r="H22" s="19">
        <v>0</v>
      </c>
      <c r="I22" s="19">
        <v>0</v>
      </c>
      <c r="J22" s="20">
        <f>LARGE('Подр.м.тр.'!E22:I22,1)+LARGE('Подр.м.тр.'!E22:I22,2)+LARGE('Подр.м.тр.'!E22:I22,3)</f>
        <v>11.62</v>
      </c>
    </row>
    <row r="23" spans="1:10" ht="12.75" customHeight="1">
      <c r="A23" s="15">
        <v>17</v>
      </c>
      <c r="B23" s="47" t="s">
        <v>519</v>
      </c>
      <c r="C23" s="30" t="s">
        <v>66</v>
      </c>
      <c r="D23" s="69">
        <v>2007</v>
      </c>
      <c r="E23" s="19">
        <v>0</v>
      </c>
      <c r="F23" s="19">
        <v>0</v>
      </c>
      <c r="G23" s="19">
        <v>0</v>
      </c>
      <c r="H23" s="19">
        <v>0</v>
      </c>
      <c r="I23" s="19">
        <v>9.8</v>
      </c>
      <c r="J23" s="20">
        <f>LARGE('Подр.м.тр.'!E23:I23,1)+LARGE('Подр.м.тр.'!E23:I23,2)+LARGE('Подр.м.тр.'!E23:I23,3)</f>
        <v>9.8</v>
      </c>
    </row>
    <row r="24" spans="1:10" ht="12.75" customHeight="1">
      <c r="A24" s="15">
        <v>18</v>
      </c>
      <c r="B24" s="29" t="s">
        <v>520</v>
      </c>
      <c r="C24" s="30" t="s">
        <v>117</v>
      </c>
      <c r="D24" s="69">
        <v>2005</v>
      </c>
      <c r="E24" s="19">
        <v>0</v>
      </c>
      <c r="F24" s="19">
        <v>0</v>
      </c>
      <c r="G24" s="19">
        <v>0</v>
      </c>
      <c r="H24" s="19">
        <v>8.74</v>
      </c>
      <c r="I24" s="19">
        <v>0</v>
      </c>
      <c r="J24" s="20">
        <f>LARGE('Подр.м.тр.'!E24:I24,1)+LARGE('Подр.м.тр.'!E24:I24,2)+LARGE('Подр.м.тр.'!E24:I24,3)</f>
        <v>8.74</v>
      </c>
    </row>
    <row r="25" spans="1:10" ht="12.75" customHeight="1">
      <c r="A25" s="15">
        <v>19</v>
      </c>
      <c r="B25" s="29" t="s">
        <v>521</v>
      </c>
      <c r="C25" s="42" t="s">
        <v>57</v>
      </c>
      <c r="D25" s="69">
        <v>2005</v>
      </c>
      <c r="E25" s="17">
        <v>0</v>
      </c>
      <c r="F25" s="17">
        <v>0</v>
      </c>
      <c r="G25" s="18">
        <v>8</v>
      </c>
      <c r="H25" s="19">
        <v>0</v>
      </c>
      <c r="I25" s="19">
        <v>0</v>
      </c>
      <c r="J25" s="20">
        <f>LARGE('Подр.м.тр.'!E25:I25,1)+LARGE('Подр.м.тр.'!E25:I25,2)+LARGE('Подр.м.тр.'!E25:I25,3)</f>
        <v>8</v>
      </c>
    </row>
    <row r="26" spans="1:10" ht="12.75" customHeight="1">
      <c r="A26" s="15">
        <v>20</v>
      </c>
      <c r="B26" s="29" t="s">
        <v>522</v>
      </c>
      <c r="C26" s="30" t="s">
        <v>63</v>
      </c>
      <c r="D26" s="69">
        <v>2005</v>
      </c>
      <c r="E26" s="17">
        <v>7.52</v>
      </c>
      <c r="F26" s="17">
        <v>0</v>
      </c>
      <c r="G26" s="18">
        <v>0</v>
      </c>
      <c r="H26" s="19">
        <v>0</v>
      </c>
      <c r="I26" s="19">
        <v>0</v>
      </c>
      <c r="J26" s="20">
        <f>LARGE('Подр.м.тр.'!E26:I26,1)+LARGE('Подр.м.тр.'!E26:I26,2)+LARGE('Подр.м.тр.'!E26:I26,3)</f>
        <v>7.52</v>
      </c>
    </row>
    <row r="27" spans="1:10" ht="12.75" customHeight="1">
      <c r="A27" s="15">
        <v>21</v>
      </c>
      <c r="B27" s="29" t="s">
        <v>523</v>
      </c>
      <c r="C27" s="42" t="s">
        <v>257</v>
      </c>
      <c r="D27" s="69">
        <v>2007</v>
      </c>
      <c r="E27" s="17">
        <v>0</v>
      </c>
      <c r="F27" s="17">
        <v>0</v>
      </c>
      <c r="G27" s="18">
        <v>6</v>
      </c>
      <c r="H27" s="19">
        <v>0</v>
      </c>
      <c r="I27" s="19">
        <v>0</v>
      </c>
      <c r="J27" s="20">
        <f>LARGE('Подр.м.тр.'!E27:I27,1)+LARGE('Подр.м.тр.'!E27:I27,2)+LARGE('Подр.м.тр.'!E27:I27,3)</f>
        <v>6</v>
      </c>
    </row>
    <row r="28" spans="1:10" ht="12.75" customHeight="1">
      <c r="A28" s="15">
        <v>22</v>
      </c>
      <c r="B28" s="29" t="s">
        <v>524</v>
      </c>
      <c r="C28" s="30" t="s">
        <v>107</v>
      </c>
      <c r="D28" s="69">
        <v>2005</v>
      </c>
      <c r="E28" s="19">
        <v>0</v>
      </c>
      <c r="F28" s="19">
        <v>0</v>
      </c>
      <c r="G28" s="19">
        <v>0</v>
      </c>
      <c r="H28" s="19">
        <v>5.52</v>
      </c>
      <c r="I28" s="19">
        <v>0</v>
      </c>
      <c r="J28" s="20">
        <f>LARGE('Подр.м.тр.'!E28:I28,1)+LARGE('Подр.м.тр.'!E28:I28,2)+LARGE('Подр.м.тр.'!E28:I28,3)</f>
        <v>5.52</v>
      </c>
    </row>
    <row r="29" spans="1:10" ht="12.75" customHeight="1">
      <c r="A29" s="15">
        <v>23</v>
      </c>
      <c r="B29" s="29" t="s">
        <v>525</v>
      </c>
      <c r="C29" s="30" t="s">
        <v>93</v>
      </c>
      <c r="D29" s="69">
        <v>2005</v>
      </c>
      <c r="E29" s="17">
        <v>4.7</v>
      </c>
      <c r="F29" s="17">
        <v>0</v>
      </c>
      <c r="G29" s="18">
        <v>0</v>
      </c>
      <c r="H29" s="19">
        <v>0</v>
      </c>
      <c r="I29" s="19">
        <v>0</v>
      </c>
      <c r="J29" s="20">
        <f>LARGE('Подр.м.тр.'!E29:I29,1)+LARGE('Подр.м.тр.'!E29:I29,2)+LARGE('Подр.м.тр.'!E29:I29,3)</f>
        <v>4.7</v>
      </c>
    </row>
    <row r="30" spans="1:10" ht="12.75" customHeight="1">
      <c r="A30" s="15">
        <v>24</v>
      </c>
      <c r="B30" s="29" t="s">
        <v>526</v>
      </c>
      <c r="C30" s="42" t="s">
        <v>57</v>
      </c>
      <c r="D30" s="69">
        <v>2005</v>
      </c>
      <c r="E30" s="17">
        <v>0</v>
      </c>
      <c r="F30" s="17">
        <v>0</v>
      </c>
      <c r="G30" s="18">
        <v>4</v>
      </c>
      <c r="H30" s="19">
        <v>0</v>
      </c>
      <c r="I30" s="19">
        <v>0</v>
      </c>
      <c r="J30" s="20">
        <f>LARGE('Подр.м.тр.'!E30:I30,1)+LARGE('Подр.м.тр.'!E30:I30,2)+LARGE('Подр.м.тр.'!E30:I30,3)</f>
        <v>4</v>
      </c>
    </row>
    <row r="31" spans="1:10" ht="12.75" customHeight="1">
      <c r="A31" s="15">
        <v>25</v>
      </c>
      <c r="B31" s="29" t="s">
        <v>527</v>
      </c>
      <c r="C31" s="42" t="s">
        <v>375</v>
      </c>
      <c r="D31" s="69">
        <v>2005</v>
      </c>
      <c r="E31" s="17">
        <v>0</v>
      </c>
      <c r="F31" s="17">
        <v>0</v>
      </c>
      <c r="G31" s="18">
        <v>3</v>
      </c>
      <c r="H31" s="19">
        <v>0</v>
      </c>
      <c r="I31" s="19">
        <v>0</v>
      </c>
      <c r="J31" s="20">
        <f>LARGE('Подр.м.тр.'!E31:I31,1)+LARGE('Подр.м.тр.'!E31:I31,2)+LARGE('Подр.м.тр.'!E31:I31,3)</f>
        <v>3</v>
      </c>
    </row>
    <row r="32" spans="1:10" ht="12.75" customHeight="1">
      <c r="A32" s="15">
        <v>26</v>
      </c>
      <c r="B32" s="29" t="s">
        <v>528</v>
      </c>
      <c r="C32" s="30" t="s">
        <v>35</v>
      </c>
      <c r="D32" s="69">
        <v>2005</v>
      </c>
      <c r="E32" s="19">
        <v>0</v>
      </c>
      <c r="F32" s="19">
        <v>0</v>
      </c>
      <c r="G32" s="19">
        <v>0</v>
      </c>
      <c r="H32" s="19">
        <v>2.76</v>
      </c>
      <c r="I32" s="19">
        <v>0</v>
      </c>
      <c r="J32" s="20">
        <f>LARGE('Подр.м.тр.'!E32:I32,1)+LARGE('Подр.м.тр.'!E32:I32,2)+LARGE('Подр.м.тр.'!E32:I32,3)</f>
        <v>2.76</v>
      </c>
    </row>
    <row r="33" spans="1:10" ht="12.75" customHeight="1">
      <c r="A33" s="15">
        <v>27</v>
      </c>
      <c r="B33" s="29" t="s">
        <v>529</v>
      </c>
      <c r="C33" s="52" t="s">
        <v>145</v>
      </c>
      <c r="D33" s="69">
        <v>2005</v>
      </c>
      <c r="E33" s="19">
        <v>0</v>
      </c>
      <c r="F33" s="19">
        <v>0</v>
      </c>
      <c r="G33" s="19">
        <v>0</v>
      </c>
      <c r="H33" s="19">
        <v>1.84</v>
      </c>
      <c r="I33" s="19">
        <v>0</v>
      </c>
      <c r="J33" s="20">
        <f>LARGE('Подр.м.тр.'!E33:I33,1)+LARGE('Подр.м.тр.'!E33:I33,2)+LARGE('Подр.м.тр.'!E33:I33,3)</f>
        <v>1.84</v>
      </c>
    </row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="120" zoomScaleNormal="120" workbookViewId="0" topLeftCell="A1">
      <selection activeCell="G6" sqref="G6"/>
    </sheetView>
  </sheetViews>
  <sheetFormatPr defaultColWidth="9.00390625" defaultRowHeight="12.75" customHeight="1"/>
  <cols>
    <col min="1" max="1" width="5.375" style="1" customWidth="1"/>
    <col min="2" max="2" width="18.625" style="1" customWidth="1"/>
    <col min="3" max="3" width="17.25390625" style="60" customWidth="1"/>
    <col min="4" max="4" width="4.875" style="1" customWidth="1"/>
    <col min="5" max="5" width="10.25390625" style="1" customWidth="1"/>
    <col min="6" max="6" width="9.125" style="1" customWidth="1"/>
    <col min="7" max="7" width="10.375" style="1" customWidth="1"/>
    <col min="8" max="8" width="9.50390625" style="1" customWidth="1"/>
    <col min="9" max="9" width="9.75390625" style="1" customWidth="1"/>
    <col min="10" max="10" width="5.875" style="1" customWidth="1"/>
    <col min="11" max="16384" width="9.125" style="1" customWidth="1"/>
  </cols>
  <sheetData>
    <row r="1" spans="1:7" s="1" customFormat="1" ht="16.5" customHeight="1">
      <c r="A1" s="3" t="s">
        <v>0</v>
      </c>
      <c r="E1" s="4"/>
      <c r="F1" s="4"/>
      <c r="G1" s="5"/>
    </row>
    <row r="2" ht="15.75" customHeight="1">
      <c r="A2" s="3"/>
    </row>
    <row r="3" ht="15" customHeight="1">
      <c r="A3" s="6" t="s">
        <v>530</v>
      </c>
    </row>
    <row r="4" ht="12.75" customHeight="1"/>
    <row r="5" spans="1:10" ht="32.25" customHeight="1">
      <c r="A5" s="8" t="s">
        <v>2</v>
      </c>
      <c r="B5" s="9" t="s">
        <v>3</v>
      </c>
      <c r="C5" s="33" t="s">
        <v>4</v>
      </c>
      <c r="D5" s="8" t="s">
        <v>531</v>
      </c>
      <c r="E5" s="10" t="s">
        <v>13</v>
      </c>
      <c r="F5" s="10" t="s">
        <v>99</v>
      </c>
      <c r="G5" s="10" t="s">
        <v>100</v>
      </c>
      <c r="H5" s="10" t="s">
        <v>16</v>
      </c>
      <c r="I5" s="10" t="s">
        <v>17</v>
      </c>
      <c r="J5" s="8" t="s">
        <v>18</v>
      </c>
    </row>
    <row r="6" spans="1:10" ht="13.5" customHeight="1">
      <c r="A6" s="8"/>
      <c r="B6" s="9"/>
      <c r="C6" s="33"/>
      <c r="D6" s="8"/>
      <c r="E6" s="13">
        <v>0.74</v>
      </c>
      <c r="F6" s="13" t="s">
        <v>20</v>
      </c>
      <c r="G6" s="13" t="s">
        <v>532</v>
      </c>
      <c r="H6" s="13" t="s">
        <v>533</v>
      </c>
      <c r="I6" s="74" t="s">
        <v>534</v>
      </c>
      <c r="J6" s="8"/>
    </row>
    <row r="7" spans="1:10" ht="12.75" customHeight="1">
      <c r="A7" s="15">
        <v>1</v>
      </c>
      <c r="B7" s="47" t="s">
        <v>503</v>
      </c>
      <c r="C7" s="51" t="s">
        <v>57</v>
      </c>
      <c r="D7" s="77">
        <v>2005</v>
      </c>
      <c r="E7" s="17">
        <v>27.38</v>
      </c>
      <c r="F7" s="17">
        <v>0</v>
      </c>
      <c r="G7" s="34">
        <v>40.7</v>
      </c>
      <c r="H7" s="19">
        <v>34.78</v>
      </c>
      <c r="I7" s="19">
        <v>22.88</v>
      </c>
      <c r="J7" s="20">
        <f>LARGE('Подр.м.ск.'!E7:I7,1)+LARGE('Подр.м.ск.'!E7:I7,2)+LARGE('Подр.м.ск.'!E7:I7,3)</f>
        <v>102.86</v>
      </c>
    </row>
    <row r="8" spans="1:10" ht="12.75" customHeight="1">
      <c r="A8" s="15">
        <v>2</v>
      </c>
      <c r="B8" s="47" t="s">
        <v>535</v>
      </c>
      <c r="C8" s="51" t="s">
        <v>112</v>
      </c>
      <c r="D8" s="56">
        <v>2005</v>
      </c>
      <c r="E8" s="17">
        <v>0</v>
      </c>
      <c r="F8" s="17">
        <v>51</v>
      </c>
      <c r="G8" s="34">
        <v>16.28</v>
      </c>
      <c r="H8" s="19">
        <v>0</v>
      </c>
      <c r="I8" s="19">
        <v>0</v>
      </c>
      <c r="J8" s="20">
        <f>LARGE('Подр.м.ск.'!E8:I8,1)+LARGE('Подр.м.ск.'!E8:I8,2)+LARGE('Подр.м.ск.'!E8:I8,3)</f>
        <v>67.28</v>
      </c>
    </row>
    <row r="9" spans="1:10" ht="12.75" customHeight="1">
      <c r="A9" s="15">
        <v>3</v>
      </c>
      <c r="B9" s="47" t="s">
        <v>508</v>
      </c>
      <c r="C9" s="51" t="s">
        <v>37</v>
      </c>
      <c r="D9" s="77">
        <v>2005</v>
      </c>
      <c r="E9" s="17">
        <v>25.16</v>
      </c>
      <c r="F9" s="17">
        <v>20</v>
      </c>
      <c r="G9" s="17">
        <v>0</v>
      </c>
      <c r="H9" s="19">
        <v>0</v>
      </c>
      <c r="I9" s="19">
        <v>0</v>
      </c>
      <c r="J9" s="20">
        <f>LARGE('Подр.м.ск.'!E9:I9,1)+LARGE('Подр.м.ск.'!E9:I9,2)+LARGE('Подр.м.ск.'!E9:I9,3)</f>
        <v>45.16</v>
      </c>
    </row>
    <row r="10" spans="1:10" ht="12.75" customHeight="1">
      <c r="A10" s="15">
        <v>4</v>
      </c>
      <c r="B10" s="47" t="s">
        <v>505</v>
      </c>
      <c r="C10" s="51" t="s">
        <v>37</v>
      </c>
      <c r="D10" s="77">
        <v>2005</v>
      </c>
      <c r="E10" s="17">
        <v>16.28</v>
      </c>
      <c r="F10" s="17">
        <v>16</v>
      </c>
      <c r="G10" s="34">
        <v>7.4</v>
      </c>
      <c r="H10" s="19">
        <v>0</v>
      </c>
      <c r="I10" s="19">
        <v>0</v>
      </c>
      <c r="J10" s="20">
        <f>LARGE('Подр.м.ск.'!E10:I10,1)+LARGE('Подр.м.ск.'!E10:I10,2)+LARGE('Подр.м.ск.'!E10:I10,3)</f>
        <v>39.68</v>
      </c>
    </row>
    <row r="11" spans="1:10" ht="12.75" customHeight="1">
      <c r="A11" s="15">
        <v>5</v>
      </c>
      <c r="B11" s="47" t="s">
        <v>506</v>
      </c>
      <c r="C11" s="51" t="s">
        <v>37</v>
      </c>
      <c r="D11" s="56">
        <v>2005</v>
      </c>
      <c r="E11" s="17">
        <v>0</v>
      </c>
      <c r="F11" s="17">
        <v>5</v>
      </c>
      <c r="G11" s="34">
        <v>2.96</v>
      </c>
      <c r="H11" s="19">
        <v>0</v>
      </c>
      <c r="I11" s="19">
        <v>27.28</v>
      </c>
      <c r="J11" s="20">
        <f>LARGE('Подр.м.ск.'!E11:I11,1)+LARGE('Подр.м.ск.'!E11:I11,2)+LARGE('Подр.м.ск.'!E11:I11,3)</f>
        <v>35.24</v>
      </c>
    </row>
    <row r="12" spans="1:10" ht="12.75" customHeight="1">
      <c r="A12" s="15">
        <v>6</v>
      </c>
      <c r="B12" s="47" t="s">
        <v>504</v>
      </c>
      <c r="C12" s="51" t="s">
        <v>37</v>
      </c>
      <c r="D12" s="77">
        <v>2005</v>
      </c>
      <c r="E12" s="17">
        <v>14.8</v>
      </c>
      <c r="F12" s="17">
        <v>0</v>
      </c>
      <c r="G12" s="17">
        <v>1.48</v>
      </c>
      <c r="H12" s="19">
        <v>0</v>
      </c>
      <c r="I12" s="19">
        <v>7.92</v>
      </c>
      <c r="J12" s="20">
        <f>LARGE('Подр.м.ск.'!E12:I12,1)+LARGE('Подр.м.ск.'!E12:I12,2)+LARGE('Подр.м.ск.'!E12:I12,3)</f>
        <v>24.2</v>
      </c>
    </row>
    <row r="13" spans="1:10" ht="12.75" customHeight="1">
      <c r="A13" s="15">
        <v>7</v>
      </c>
      <c r="B13" s="55" t="s">
        <v>536</v>
      </c>
      <c r="C13" s="55" t="s">
        <v>267</v>
      </c>
      <c r="D13" s="56">
        <v>2005</v>
      </c>
      <c r="E13" s="17">
        <v>10.36</v>
      </c>
      <c r="F13" s="17">
        <v>0</v>
      </c>
      <c r="G13" s="34">
        <v>5.92</v>
      </c>
      <c r="H13" s="19">
        <v>0</v>
      </c>
      <c r="I13" s="19">
        <v>0</v>
      </c>
      <c r="J13" s="20">
        <f>LARGE('Подр.м.ск.'!E13:I13,1)+LARGE('Подр.м.ск.'!E13:I13,2)+LARGE('Подр.м.ск.'!E13:I13,3)</f>
        <v>16.28</v>
      </c>
    </row>
    <row r="14" spans="1:10" ht="12.75" customHeight="1">
      <c r="A14" s="15">
        <v>8</v>
      </c>
      <c r="B14" s="55" t="s">
        <v>537</v>
      </c>
      <c r="C14" s="55" t="s">
        <v>145</v>
      </c>
      <c r="D14" s="56">
        <v>2006</v>
      </c>
      <c r="E14" s="17">
        <v>13.32</v>
      </c>
      <c r="F14" s="17">
        <v>0</v>
      </c>
      <c r="G14" s="17">
        <v>0</v>
      </c>
      <c r="H14" s="19">
        <v>0</v>
      </c>
      <c r="I14" s="19">
        <v>0</v>
      </c>
      <c r="J14" s="20">
        <f>LARGE('Подр.м.ск.'!E14:I14,1)+LARGE('Подр.м.ск.'!E14:I14,2)+LARGE('Подр.м.ск.'!E14:I14,3)</f>
        <v>13.32</v>
      </c>
    </row>
    <row r="15" spans="1:10" ht="12.75" customHeight="1">
      <c r="A15" s="15">
        <v>9</v>
      </c>
      <c r="B15" s="47" t="s">
        <v>538</v>
      </c>
      <c r="C15" s="51" t="s">
        <v>57</v>
      </c>
      <c r="D15" s="56">
        <v>2005</v>
      </c>
      <c r="E15" s="17">
        <v>0</v>
      </c>
      <c r="F15" s="17">
        <v>0</v>
      </c>
      <c r="G15" s="34">
        <v>11.84</v>
      </c>
      <c r="H15" s="19">
        <v>0</v>
      </c>
      <c r="I15" s="19">
        <v>0</v>
      </c>
      <c r="J15" s="20">
        <f>LARGE('Подр.м.ск.'!E15:I15,1)+LARGE('Подр.м.ск.'!E15:I15,2)+LARGE('Подр.м.ск.'!E15:I15,3)</f>
        <v>11.84</v>
      </c>
    </row>
    <row r="16" spans="1:10" ht="12.75" customHeight="1">
      <c r="A16" s="15">
        <v>10</v>
      </c>
      <c r="B16" s="47" t="s">
        <v>511</v>
      </c>
      <c r="C16" s="51" t="s">
        <v>44</v>
      </c>
      <c r="D16" s="56">
        <v>2005</v>
      </c>
      <c r="E16" s="17">
        <v>0</v>
      </c>
      <c r="F16" s="17">
        <v>0</v>
      </c>
      <c r="G16" s="34">
        <v>10.36</v>
      </c>
      <c r="H16" s="19">
        <v>0</v>
      </c>
      <c r="I16" s="19">
        <v>0</v>
      </c>
      <c r="J16" s="20">
        <f>LARGE('Подр.м.ск.'!E16:I16,1)+LARGE('Подр.м.ск.'!E16:I16,2)+LARGE('Подр.м.ск.'!E16:I16,3)</f>
        <v>10.36</v>
      </c>
    </row>
    <row r="17" spans="1:10" ht="12.75" customHeight="1">
      <c r="A17" s="15">
        <v>11</v>
      </c>
      <c r="B17" s="47" t="s">
        <v>507</v>
      </c>
      <c r="C17" s="51" t="s">
        <v>42</v>
      </c>
      <c r="D17" s="77">
        <v>2006</v>
      </c>
      <c r="E17" s="19">
        <v>0</v>
      </c>
      <c r="F17" s="19">
        <v>0</v>
      </c>
      <c r="G17" s="19">
        <v>0</v>
      </c>
      <c r="H17" s="19">
        <v>9.4</v>
      </c>
      <c r="I17" s="19">
        <v>0</v>
      </c>
      <c r="J17" s="20">
        <f>LARGE('Подр.м.ск.'!E17:I17,1)+LARGE('Подр.м.ск.'!E17:I17,2)+LARGE('Подр.м.ск.'!E17:I17,3)</f>
        <v>9.4</v>
      </c>
    </row>
    <row r="18" spans="1:10" ht="12.75" customHeight="1">
      <c r="A18" s="15">
        <v>12</v>
      </c>
      <c r="B18" s="55" t="s">
        <v>539</v>
      </c>
      <c r="C18" s="55" t="s">
        <v>145</v>
      </c>
      <c r="D18" s="56">
        <v>2005</v>
      </c>
      <c r="E18" s="17">
        <v>8.879999999999999</v>
      </c>
      <c r="F18" s="17">
        <v>0</v>
      </c>
      <c r="G18" s="17">
        <v>0</v>
      </c>
      <c r="H18" s="19">
        <v>0</v>
      </c>
      <c r="I18" s="19">
        <v>0</v>
      </c>
      <c r="J18" s="20">
        <f>LARGE('Подр.м.ск.'!E18:I18,1)+LARGE('Подр.м.ск.'!E18:I18,2)+LARGE('Подр.м.ск.'!E18:I18,3)</f>
        <v>8.879999999999999</v>
      </c>
    </row>
    <row r="19" spans="1:10" ht="12.75" customHeight="1">
      <c r="A19" s="15">
        <v>13</v>
      </c>
      <c r="B19" s="47" t="s">
        <v>540</v>
      </c>
      <c r="C19" s="51" t="s">
        <v>107</v>
      </c>
      <c r="D19" s="56">
        <v>2005</v>
      </c>
      <c r="E19" s="19">
        <v>0</v>
      </c>
      <c r="F19" s="19">
        <v>0</v>
      </c>
      <c r="G19" s="19">
        <v>0</v>
      </c>
      <c r="H19" s="19">
        <v>6.58</v>
      </c>
      <c r="I19" s="19">
        <v>0</v>
      </c>
      <c r="J19" s="20">
        <f>LARGE('Подр.м.ск.'!E19:I19,1)+LARGE('Подр.м.ск.'!E19:I19,2)+LARGE('Подр.м.ск.'!E19:I19,3)</f>
        <v>6.58</v>
      </c>
    </row>
    <row r="20" spans="1:10" ht="12.75" customHeight="1">
      <c r="A20" s="15">
        <v>14</v>
      </c>
      <c r="B20" s="47" t="s">
        <v>521</v>
      </c>
      <c r="C20" s="51" t="s">
        <v>57</v>
      </c>
      <c r="D20" s="56">
        <v>2005</v>
      </c>
      <c r="E20" s="17">
        <v>0</v>
      </c>
      <c r="F20" s="17">
        <v>0</v>
      </c>
      <c r="G20" s="34">
        <v>5.18</v>
      </c>
      <c r="H20" s="19">
        <v>0</v>
      </c>
      <c r="I20" s="19">
        <v>0</v>
      </c>
      <c r="J20" s="20">
        <f>LARGE('Подр.м.ск.'!E20:I20,1)+LARGE('Подр.м.ск.'!E20:I20,2)+LARGE('Подр.м.ск.'!E20:I20,3)</f>
        <v>5.18</v>
      </c>
    </row>
    <row r="21" spans="1:10" ht="12.75" customHeight="1">
      <c r="A21" s="15">
        <v>15</v>
      </c>
      <c r="B21" s="47" t="s">
        <v>520</v>
      </c>
      <c r="C21" s="55" t="s">
        <v>117</v>
      </c>
      <c r="D21" s="56">
        <v>2005</v>
      </c>
      <c r="E21" s="17">
        <v>0</v>
      </c>
      <c r="F21" s="17">
        <v>0</v>
      </c>
      <c r="G21" s="34">
        <v>4.4399999999999995</v>
      </c>
      <c r="H21" s="19">
        <v>0</v>
      </c>
      <c r="I21" s="19">
        <v>0</v>
      </c>
      <c r="J21" s="20">
        <f>LARGE('Подр.м.ск.'!E21:I21,1)+LARGE('Подр.м.ск.'!E21:I21,2)+LARGE('Подр.м.ск.'!E21:I21,3)</f>
        <v>4.4399999999999995</v>
      </c>
    </row>
    <row r="22" spans="1:10" ht="12.75" customHeight="1">
      <c r="A22" s="15">
        <v>16</v>
      </c>
      <c r="B22" s="47" t="s">
        <v>516</v>
      </c>
      <c r="C22" s="51" t="s">
        <v>57</v>
      </c>
      <c r="D22" s="56">
        <v>2005</v>
      </c>
      <c r="E22" s="17">
        <v>0</v>
      </c>
      <c r="F22" s="17">
        <v>0</v>
      </c>
      <c r="G22" s="34">
        <v>3.7</v>
      </c>
      <c r="H22" s="19">
        <v>0</v>
      </c>
      <c r="I22" s="19">
        <v>0</v>
      </c>
      <c r="J22" s="20">
        <f>LARGE('Подр.м.ск.'!E22:I22,1)+LARGE('Подр.м.ск.'!E22:I22,2)+LARGE('Подр.м.ск.'!E22:I22,3)</f>
        <v>3.7</v>
      </c>
    </row>
    <row r="23" spans="1:10" ht="12.75" customHeight="1">
      <c r="A23" s="15">
        <v>17</v>
      </c>
      <c r="B23" s="47" t="s">
        <v>541</v>
      </c>
      <c r="C23" s="51" t="s">
        <v>112</v>
      </c>
      <c r="D23" s="77">
        <v>2006</v>
      </c>
      <c r="E23" s="17">
        <v>0</v>
      </c>
      <c r="F23" s="17">
        <v>2</v>
      </c>
      <c r="G23" s="17">
        <v>0</v>
      </c>
      <c r="H23" s="19">
        <v>0</v>
      </c>
      <c r="I23" s="19">
        <v>0</v>
      </c>
      <c r="J23" s="20">
        <f>LARGE('Подр.м.ск.'!E23:I23,1)+LARGE('Подр.м.ск.'!E23:I23,2)+LARGE('Подр.м.ск.'!E23:I23,3)</f>
        <v>2</v>
      </c>
    </row>
    <row r="24" spans="1:10" ht="12.75" customHeight="1">
      <c r="A24" s="15">
        <v>18</v>
      </c>
      <c r="B24" s="47" t="s">
        <v>524</v>
      </c>
      <c r="C24" s="51" t="s">
        <v>107</v>
      </c>
      <c r="D24" s="56">
        <v>2005</v>
      </c>
      <c r="E24" s="19">
        <v>0</v>
      </c>
      <c r="F24" s="19">
        <v>0</v>
      </c>
      <c r="G24" s="19">
        <v>0</v>
      </c>
      <c r="H24" s="19">
        <v>1.88</v>
      </c>
      <c r="I24" s="19">
        <v>0</v>
      </c>
      <c r="J24" s="20">
        <f>LARGE('Подр.м.ск.'!E24:I24,1)+LARGE('Подр.м.ск.'!E24:I24,2)+LARGE('Подр.м.ск.'!E24:I24,3)</f>
        <v>1.88</v>
      </c>
    </row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zoomScale="120" zoomScaleNormal="120" workbookViewId="0" topLeftCell="A1">
      <selection activeCell="N6" sqref="N6"/>
    </sheetView>
  </sheetViews>
  <sheetFormatPr defaultColWidth="9.00390625" defaultRowHeight="12.75" customHeight="1"/>
  <cols>
    <col min="1" max="1" width="5.625" style="1" customWidth="1"/>
    <col min="2" max="2" width="21.00390625" style="31" customWidth="1"/>
    <col min="3" max="3" width="15.875" style="32" customWidth="1"/>
    <col min="4" max="4" width="5.00390625" style="1" customWidth="1"/>
    <col min="5" max="6" width="8.625" style="1" customWidth="1"/>
    <col min="7" max="7" width="8.50390625" style="1" customWidth="1"/>
    <col min="8" max="8" width="8.875" style="1" customWidth="1"/>
    <col min="9" max="9" width="6.25390625" style="5" customWidth="1"/>
    <col min="10" max="11" width="9.375" style="1" customWidth="1"/>
    <col min="12" max="12" width="10.25390625" style="1" customWidth="1"/>
    <col min="13" max="13" width="9.375" style="1" customWidth="1"/>
    <col min="14" max="14" width="8.625" style="1" customWidth="1"/>
    <col min="15" max="15" width="5.75390625" style="1" customWidth="1"/>
    <col min="16" max="16384" width="9.125" style="1" customWidth="1"/>
  </cols>
  <sheetData>
    <row r="1" spans="1:7" s="1" customFormat="1" ht="16.5" customHeight="1">
      <c r="A1" s="3" t="s">
        <v>0</v>
      </c>
      <c r="F1" s="4"/>
      <c r="G1" s="5"/>
    </row>
    <row r="2" ht="16.5" customHeight="1">
      <c r="A2" s="3"/>
    </row>
    <row r="3" ht="16.5" customHeight="1">
      <c r="A3" s="6" t="s">
        <v>96</v>
      </c>
    </row>
    <row r="4" spans="6:8" ht="12.75" customHeight="1">
      <c r="F4" s="7"/>
      <c r="G4" s="7"/>
      <c r="H4" s="7"/>
    </row>
    <row r="5" spans="1:15" ht="32.25" customHeight="1">
      <c r="A5" s="8" t="s">
        <v>2</v>
      </c>
      <c r="B5" s="9" t="s">
        <v>3</v>
      </c>
      <c r="C5" s="33" t="s">
        <v>4</v>
      </c>
      <c r="D5" s="8" t="s">
        <v>5</v>
      </c>
      <c r="E5" s="10" t="s">
        <v>97</v>
      </c>
      <c r="F5" s="11" t="s">
        <v>98</v>
      </c>
      <c r="G5" s="11" t="s">
        <v>10</v>
      </c>
      <c r="H5" s="11" t="s">
        <v>11</v>
      </c>
      <c r="I5" s="8" t="s">
        <v>12</v>
      </c>
      <c r="J5" s="10" t="s">
        <v>13</v>
      </c>
      <c r="K5" s="10" t="s">
        <v>99</v>
      </c>
      <c r="L5" s="10" t="s">
        <v>100</v>
      </c>
      <c r="M5" s="10" t="s">
        <v>16</v>
      </c>
      <c r="N5" s="10" t="s">
        <v>17</v>
      </c>
      <c r="O5" s="8" t="s">
        <v>18</v>
      </c>
    </row>
    <row r="6" spans="1:15" ht="12.75" customHeight="1">
      <c r="A6" s="8"/>
      <c r="B6" s="9"/>
      <c r="C6" s="33"/>
      <c r="D6" s="8"/>
      <c r="E6" s="13" t="s">
        <v>19</v>
      </c>
      <c r="F6" s="14" t="s">
        <v>19</v>
      </c>
      <c r="G6" s="14" t="s">
        <v>20</v>
      </c>
      <c r="H6" s="14" t="s">
        <v>21</v>
      </c>
      <c r="I6" s="8"/>
      <c r="J6" s="13" t="s">
        <v>101</v>
      </c>
      <c r="K6" s="13" t="s">
        <v>20</v>
      </c>
      <c r="L6" s="13" t="s">
        <v>102</v>
      </c>
      <c r="M6" s="13" t="s">
        <v>103</v>
      </c>
      <c r="N6" s="13" t="s">
        <v>104</v>
      </c>
      <c r="O6" s="8"/>
    </row>
    <row r="7" spans="1:15" ht="14.25" customHeight="1">
      <c r="A7" s="15">
        <v>1</v>
      </c>
      <c r="B7" s="16" t="s">
        <v>32</v>
      </c>
      <c r="C7" s="16" t="s">
        <v>27</v>
      </c>
      <c r="D7" s="15">
        <v>2001</v>
      </c>
      <c r="E7" s="17">
        <v>0</v>
      </c>
      <c r="F7" s="34">
        <v>50</v>
      </c>
      <c r="G7" s="34">
        <v>65</v>
      </c>
      <c r="H7" s="34">
        <v>60</v>
      </c>
      <c r="I7" s="34">
        <v>43</v>
      </c>
      <c r="J7" s="35">
        <v>42.9</v>
      </c>
      <c r="K7" s="34">
        <v>100</v>
      </c>
      <c r="L7" s="36">
        <v>52.8</v>
      </c>
      <c r="M7" s="19">
        <v>57.2</v>
      </c>
      <c r="N7" s="19">
        <v>0</v>
      </c>
      <c r="O7" s="37">
        <f>LARGE('Ст.д.ск.'!E7:H7,1)+LARGE('Ст.д.ск.'!I7:N7,1)+LARGE('Ст.д.ск.'!I7:N7,2)+LARGE('Ст.д.ск.'!I7:N7,3)</f>
        <v>275</v>
      </c>
    </row>
    <row r="8" spans="1:15" ht="14.25" customHeight="1">
      <c r="A8" s="15">
        <v>2</v>
      </c>
      <c r="B8" s="16" t="s">
        <v>46</v>
      </c>
      <c r="C8" s="16" t="s">
        <v>105</v>
      </c>
      <c r="D8" s="15">
        <v>2002</v>
      </c>
      <c r="E8" s="17">
        <v>0</v>
      </c>
      <c r="F8" s="17">
        <v>20.400000000000002</v>
      </c>
      <c r="G8" s="17">
        <v>44</v>
      </c>
      <c r="H8" s="17">
        <v>0</v>
      </c>
      <c r="I8" s="17">
        <v>0</v>
      </c>
      <c r="J8" s="17">
        <v>47.32</v>
      </c>
      <c r="K8" s="17">
        <v>80</v>
      </c>
      <c r="L8" s="36">
        <v>78.4</v>
      </c>
      <c r="M8" s="19">
        <v>64</v>
      </c>
      <c r="N8" s="19">
        <v>0</v>
      </c>
      <c r="O8" s="37">
        <f>LARGE('Ст.д.ск.'!E8:H8,1)+LARGE('Ст.д.ск.'!I8:N8,1)+LARGE('Ст.д.ск.'!I8:N8,2)+LARGE('Ст.д.ск.'!I8:N8,3)</f>
        <v>266.4</v>
      </c>
    </row>
    <row r="9" spans="1:15" ht="14.25" customHeight="1">
      <c r="A9" s="15">
        <v>3</v>
      </c>
      <c r="B9" s="16" t="s">
        <v>75</v>
      </c>
      <c r="C9" s="16" t="s">
        <v>48</v>
      </c>
      <c r="D9" s="15">
        <v>2002</v>
      </c>
      <c r="E9" s="17">
        <v>0</v>
      </c>
      <c r="F9" s="17">
        <v>26</v>
      </c>
      <c r="G9" s="17">
        <v>52</v>
      </c>
      <c r="H9" s="17">
        <v>39</v>
      </c>
      <c r="I9" s="17">
        <v>0</v>
      </c>
      <c r="J9" s="17">
        <v>72.8</v>
      </c>
      <c r="K9" s="17">
        <v>44</v>
      </c>
      <c r="L9" s="36">
        <v>62.720000000000006</v>
      </c>
      <c r="M9" s="19">
        <v>52</v>
      </c>
      <c r="N9" s="19">
        <v>70.4</v>
      </c>
      <c r="O9" s="37">
        <f>LARGE('Ст.д.ск.'!E9:H9,1)+LARGE('Ст.д.ск.'!I9:N9,1)+LARGE('Ст.д.ск.'!I9:N9,2)+LARGE('Ст.д.ск.'!I9:N9,3)</f>
        <v>257.92</v>
      </c>
    </row>
    <row r="10" spans="1:15" ht="14.25" customHeight="1">
      <c r="A10" s="15">
        <v>4</v>
      </c>
      <c r="B10" s="16" t="s">
        <v>91</v>
      </c>
      <c r="C10" s="16" t="s">
        <v>105</v>
      </c>
      <c r="D10" s="15">
        <v>2002</v>
      </c>
      <c r="E10" s="17">
        <v>0</v>
      </c>
      <c r="F10" s="17">
        <v>40</v>
      </c>
      <c r="G10" s="17">
        <v>64</v>
      </c>
      <c r="H10" s="17">
        <v>48</v>
      </c>
      <c r="I10" s="17">
        <v>0</v>
      </c>
      <c r="J10" s="17">
        <v>58.24</v>
      </c>
      <c r="K10" s="17">
        <v>64</v>
      </c>
      <c r="L10" s="36">
        <v>43.12</v>
      </c>
      <c r="M10" s="19">
        <v>40.800000000000004</v>
      </c>
      <c r="N10" s="19">
        <v>56.32000000000001</v>
      </c>
      <c r="O10" s="37">
        <f>LARGE('Ст.д.ск.'!E10:H10,1)+LARGE('Ст.д.ск.'!I10:N10,1)+LARGE('Ст.д.ск.'!I10:N10,2)+LARGE('Ст.д.ск.'!I10:N10,3)</f>
        <v>242.56</v>
      </c>
    </row>
    <row r="11" spans="1:15" ht="14.25" customHeight="1">
      <c r="A11" s="15">
        <v>5</v>
      </c>
      <c r="B11" s="16" t="s">
        <v>62</v>
      </c>
      <c r="C11" s="16" t="s">
        <v>63</v>
      </c>
      <c r="D11" s="15">
        <v>2001</v>
      </c>
      <c r="E11" s="17">
        <v>0</v>
      </c>
      <c r="F11" s="34">
        <v>23.5</v>
      </c>
      <c r="G11" s="34">
        <v>40</v>
      </c>
      <c r="H11" s="34">
        <v>38.25</v>
      </c>
      <c r="I11" s="34">
        <v>17</v>
      </c>
      <c r="J11" s="35">
        <v>33.54</v>
      </c>
      <c r="K11" s="34">
        <v>51</v>
      </c>
      <c r="L11" s="38">
        <v>76.8</v>
      </c>
      <c r="M11" s="19">
        <v>70.4</v>
      </c>
      <c r="N11" s="19">
        <v>31.35</v>
      </c>
      <c r="O11" s="37">
        <f>LARGE('Ст.д.ск.'!E11:H11,1)+LARGE('Ст.д.ск.'!I11:N11,1)+LARGE('Ст.д.ск.'!I11:N11,2)+LARGE('Ст.д.ск.'!I11:N11,3)</f>
        <v>238.2</v>
      </c>
    </row>
    <row r="12" spans="1:15" ht="14.25" customHeight="1">
      <c r="A12" s="15">
        <v>6</v>
      </c>
      <c r="B12" s="16" t="s">
        <v>45</v>
      </c>
      <c r="C12" s="16" t="s">
        <v>27</v>
      </c>
      <c r="D12" s="15">
        <v>2002</v>
      </c>
      <c r="E12" s="17">
        <v>0</v>
      </c>
      <c r="F12" s="17">
        <v>0</v>
      </c>
      <c r="G12" s="17">
        <v>0</v>
      </c>
      <c r="H12" s="17">
        <v>33</v>
      </c>
      <c r="I12" s="17">
        <v>0</v>
      </c>
      <c r="J12" s="17">
        <v>34.216</v>
      </c>
      <c r="K12" s="17">
        <v>40.800000000000004</v>
      </c>
      <c r="L12" s="36">
        <v>50.96000000000001</v>
      </c>
      <c r="M12" s="19">
        <v>80</v>
      </c>
      <c r="N12" s="19">
        <v>35.904</v>
      </c>
      <c r="O12" s="37">
        <f>LARGE('Ст.д.ск.'!E12:H12,1)+LARGE('Ст.д.ск.'!I12:N12,1)+LARGE('Ст.д.ск.'!I12:N12,2)+LARGE('Ст.д.ск.'!I12:N12,3)</f>
        <v>204.76000000000002</v>
      </c>
    </row>
    <row r="13" spans="1:15" ht="14.25" customHeight="1">
      <c r="A13" s="15">
        <v>7</v>
      </c>
      <c r="B13" s="16" t="s">
        <v>50</v>
      </c>
      <c r="C13" s="16" t="s">
        <v>27</v>
      </c>
      <c r="D13" s="15">
        <v>2002</v>
      </c>
      <c r="E13" s="17">
        <v>32</v>
      </c>
      <c r="F13" s="17">
        <v>0</v>
      </c>
      <c r="G13" s="17">
        <v>80</v>
      </c>
      <c r="H13" s="17">
        <v>24</v>
      </c>
      <c r="I13" s="17">
        <v>0</v>
      </c>
      <c r="J13" s="17">
        <v>0</v>
      </c>
      <c r="K13" s="17">
        <v>52</v>
      </c>
      <c r="L13" s="36">
        <v>31.360000000000003</v>
      </c>
      <c r="M13" s="19">
        <v>34.4</v>
      </c>
      <c r="N13" s="19">
        <v>7.040000000000001</v>
      </c>
      <c r="O13" s="37">
        <f>LARGE('Ст.д.ск.'!E13:H13,1)+LARGE('Ст.д.ск.'!I13:N13,1)+LARGE('Ст.д.ск.'!I13:N13,2)+LARGE('Ст.д.ск.'!I13:N13,3)</f>
        <v>197.76000000000002</v>
      </c>
    </row>
    <row r="14" spans="1:15" ht="14.25" customHeight="1">
      <c r="A14" s="15">
        <v>8</v>
      </c>
      <c r="B14" s="16" t="s">
        <v>55</v>
      </c>
      <c r="C14" s="16" t="s">
        <v>105</v>
      </c>
      <c r="D14" s="15">
        <v>2001</v>
      </c>
      <c r="E14" s="17">
        <v>0</v>
      </c>
      <c r="F14" s="34">
        <v>21.5</v>
      </c>
      <c r="G14" s="34">
        <v>0</v>
      </c>
      <c r="H14" s="34">
        <v>35.25</v>
      </c>
      <c r="I14" s="34">
        <v>31</v>
      </c>
      <c r="J14" s="35">
        <v>62.400000000000006</v>
      </c>
      <c r="K14" s="34">
        <v>40</v>
      </c>
      <c r="L14" s="36">
        <v>41.28</v>
      </c>
      <c r="M14" s="19">
        <v>48.4</v>
      </c>
      <c r="N14" s="19">
        <v>45.6</v>
      </c>
      <c r="O14" s="37">
        <f>LARGE('Ст.д.ск.'!E14:H14,1)+LARGE('Ст.д.ск.'!I14:N14,1)+LARGE('Ст.д.ск.'!I14:N14,2)+LARGE('Ст.д.ск.'!I14:N14,3)</f>
        <v>191.65</v>
      </c>
    </row>
    <row r="15" spans="1:16" ht="14.25" customHeight="1">
      <c r="A15" s="15">
        <v>9</v>
      </c>
      <c r="B15" s="16" t="s">
        <v>83</v>
      </c>
      <c r="C15" s="16" t="s">
        <v>53</v>
      </c>
      <c r="D15" s="15">
        <v>2002</v>
      </c>
      <c r="E15" s="17">
        <v>0</v>
      </c>
      <c r="F15" s="17">
        <v>22</v>
      </c>
      <c r="G15" s="17">
        <v>22.4</v>
      </c>
      <c r="H15" s="17">
        <v>30.6</v>
      </c>
      <c r="I15" s="17">
        <v>0</v>
      </c>
      <c r="J15" s="17">
        <v>13.832</v>
      </c>
      <c r="K15" s="17">
        <v>37.6</v>
      </c>
      <c r="L15" s="36">
        <v>39.984</v>
      </c>
      <c r="M15" s="19">
        <v>37.6</v>
      </c>
      <c r="N15" s="19">
        <v>45.760000000000005</v>
      </c>
      <c r="O15" s="37">
        <f>LARGE('Ст.д.ск.'!E15:H15,1)+LARGE('Ст.д.ск.'!I15:N15,1)+LARGE('Ст.д.ск.'!I15:N15,2)+LARGE('Ст.д.ск.'!I15:N15,3)</f>
        <v>153.94400000000002</v>
      </c>
      <c r="P15" s="31"/>
    </row>
    <row r="16" spans="1:15" ht="12.75" customHeight="1">
      <c r="A16" s="15">
        <v>10</v>
      </c>
      <c r="B16" s="16" t="s">
        <v>60</v>
      </c>
      <c r="C16" s="16" t="s">
        <v>53</v>
      </c>
      <c r="D16" s="15">
        <v>2001</v>
      </c>
      <c r="E16" s="17">
        <v>0</v>
      </c>
      <c r="F16" s="34">
        <v>0</v>
      </c>
      <c r="G16" s="34">
        <v>6</v>
      </c>
      <c r="H16" s="34">
        <v>0</v>
      </c>
      <c r="I16" s="34">
        <v>0</v>
      </c>
      <c r="J16" s="34">
        <v>31.200000000000003</v>
      </c>
      <c r="K16" s="34">
        <v>47</v>
      </c>
      <c r="L16" s="36">
        <v>45.12</v>
      </c>
      <c r="M16" s="19">
        <v>35.2</v>
      </c>
      <c r="N16" s="19">
        <v>37.05</v>
      </c>
      <c r="O16" s="37">
        <f>LARGE('Ст.д.ск.'!E16:H16,1)+LARGE('Ст.д.ск.'!I16:N16,1)+LARGE('Ст.д.ск.'!I16:N16,2)+LARGE('Ст.д.ск.'!I16:N16,3)</f>
        <v>135.17000000000002</v>
      </c>
    </row>
    <row r="17" spans="1:15" ht="12.75" customHeight="1">
      <c r="A17" s="15">
        <v>11</v>
      </c>
      <c r="B17" s="16" t="s">
        <v>43</v>
      </c>
      <c r="C17" s="16" t="s">
        <v>44</v>
      </c>
      <c r="D17" s="15">
        <v>2002</v>
      </c>
      <c r="E17" s="17">
        <v>0</v>
      </c>
      <c r="F17" s="17">
        <v>0</v>
      </c>
      <c r="G17" s="17">
        <v>20.8</v>
      </c>
      <c r="H17" s="17">
        <v>0</v>
      </c>
      <c r="I17" s="17">
        <v>0</v>
      </c>
      <c r="J17" s="17">
        <v>40.04</v>
      </c>
      <c r="K17" s="17">
        <v>29.6</v>
      </c>
      <c r="L17" s="36">
        <v>36.848000000000006</v>
      </c>
      <c r="M17" s="19">
        <v>28.4</v>
      </c>
      <c r="N17" s="19">
        <v>23.936000000000003</v>
      </c>
      <c r="O17" s="37">
        <f>LARGE('Ст.д.ск.'!E17:H17,1)+LARGE('Ст.д.ск.'!I17:N17,1)+LARGE('Ст.д.ск.'!I17:N17,2)+LARGE('Ст.д.ск.'!I17:N17,3)</f>
        <v>127.28800000000001</v>
      </c>
    </row>
    <row r="18" spans="1:15" ht="12.75" customHeight="1">
      <c r="A18" s="15">
        <v>12</v>
      </c>
      <c r="B18" s="16" t="s">
        <v>40</v>
      </c>
      <c r="C18" s="16" t="s">
        <v>27</v>
      </c>
      <c r="D18" s="15">
        <v>2001</v>
      </c>
      <c r="E18" s="17">
        <v>0</v>
      </c>
      <c r="F18" s="34">
        <v>0</v>
      </c>
      <c r="G18" s="34">
        <v>0</v>
      </c>
      <c r="H18" s="34">
        <v>0</v>
      </c>
      <c r="I18" s="34">
        <v>0</v>
      </c>
      <c r="J18" s="17">
        <v>0</v>
      </c>
      <c r="K18" s="34">
        <v>43</v>
      </c>
      <c r="L18" s="36">
        <v>31.2</v>
      </c>
      <c r="M18" s="19">
        <v>41.36</v>
      </c>
      <c r="N18" s="19">
        <v>0</v>
      </c>
      <c r="O18" s="37">
        <f>LARGE('Ст.д.ск.'!E18:H18,1)+LARGE('Ст.д.ск.'!I18:N18,1)+LARGE('Ст.д.ск.'!I18:N18,2)+LARGE('Ст.д.ск.'!I18:N18,3)</f>
        <v>115.56</v>
      </c>
    </row>
    <row r="19" spans="1:15" ht="12.75" customHeight="1">
      <c r="A19" s="15">
        <v>13</v>
      </c>
      <c r="B19" s="16" t="s">
        <v>51</v>
      </c>
      <c r="C19" s="16" t="s">
        <v>27</v>
      </c>
      <c r="D19" s="15">
        <v>2001</v>
      </c>
      <c r="E19" s="17">
        <v>0</v>
      </c>
      <c r="F19" s="34">
        <v>0</v>
      </c>
      <c r="G19" s="34">
        <v>0</v>
      </c>
      <c r="H19" s="34">
        <v>0</v>
      </c>
      <c r="I19" s="34">
        <v>0</v>
      </c>
      <c r="J19" s="35">
        <v>36.660000000000004</v>
      </c>
      <c r="K19" s="34">
        <v>31</v>
      </c>
      <c r="L19" s="36">
        <v>0</v>
      </c>
      <c r="M19" s="19">
        <v>37.84</v>
      </c>
      <c r="N19" s="19">
        <v>12.54</v>
      </c>
      <c r="O19" s="37">
        <f>LARGE('Ст.д.ск.'!E19:H19,1)+LARGE('Ст.д.ск.'!I19:N19,1)+LARGE('Ст.д.ск.'!I19:N19,2)+LARGE('Ст.д.ск.'!I19:N19,3)</f>
        <v>105.5</v>
      </c>
    </row>
    <row r="20" spans="1:15" ht="12.75" customHeight="1">
      <c r="A20" s="15">
        <v>14</v>
      </c>
      <c r="B20" s="16" t="s">
        <v>106</v>
      </c>
      <c r="C20" s="16" t="s">
        <v>63</v>
      </c>
      <c r="D20" s="15">
        <v>2002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32</v>
      </c>
      <c r="L20" s="36">
        <v>33.712</v>
      </c>
      <c r="M20" s="19">
        <v>9.600000000000001</v>
      </c>
      <c r="N20" s="19">
        <v>28.160000000000004</v>
      </c>
      <c r="O20" s="37">
        <f>LARGE('Ст.д.ск.'!E20:H20,1)+LARGE('Ст.д.ск.'!I20:N20,1)+LARGE('Ст.д.ск.'!I20:N20,2)+LARGE('Ст.д.ск.'!I20:N20,3)</f>
        <v>93.87200000000001</v>
      </c>
    </row>
    <row r="21" spans="1:15" ht="12.75" customHeight="1">
      <c r="A21" s="15">
        <v>15</v>
      </c>
      <c r="B21" s="16" t="s">
        <v>54</v>
      </c>
      <c r="C21" s="16" t="s">
        <v>37</v>
      </c>
      <c r="D21" s="15">
        <v>2001</v>
      </c>
      <c r="E21" s="17">
        <v>0</v>
      </c>
      <c r="F21" s="34">
        <v>0</v>
      </c>
      <c r="G21" s="34">
        <v>0</v>
      </c>
      <c r="H21" s="34">
        <v>0</v>
      </c>
      <c r="I21" s="34">
        <v>0</v>
      </c>
      <c r="J21" s="35">
        <v>21.84</v>
      </c>
      <c r="K21" s="34">
        <v>34</v>
      </c>
      <c r="L21" s="36">
        <v>31.2</v>
      </c>
      <c r="M21" s="19">
        <v>0</v>
      </c>
      <c r="N21" s="19">
        <v>0</v>
      </c>
      <c r="O21" s="37">
        <f>LARGE('Ст.д.ск.'!E21:H21,1)+LARGE('Ст.д.ск.'!I21:N21,1)+LARGE('Ст.д.ск.'!I21:N21,2)+LARGE('Ст.д.ск.'!I21:N21,3)</f>
        <v>87.04</v>
      </c>
    </row>
    <row r="22" spans="1:15" ht="12.75" customHeight="1">
      <c r="A22" s="15">
        <v>16</v>
      </c>
      <c r="B22" s="16" t="s">
        <v>58</v>
      </c>
      <c r="C22" s="16" t="s">
        <v>59</v>
      </c>
      <c r="D22" s="15">
        <v>2002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37.128</v>
      </c>
      <c r="K22" s="17">
        <v>20.8</v>
      </c>
      <c r="L22" s="19">
        <v>0</v>
      </c>
      <c r="M22" s="19">
        <v>28.4</v>
      </c>
      <c r="N22" s="19">
        <v>0</v>
      </c>
      <c r="O22" s="37">
        <f>LARGE('Ст.д.ск.'!E22:H22,1)+LARGE('Ст.д.ск.'!I22:N22,1)+LARGE('Ст.д.ск.'!I22:N22,2)+LARGE('Ст.д.ск.'!I22:N22,3)</f>
        <v>86.32799999999999</v>
      </c>
    </row>
    <row r="23" spans="1:15" ht="12.75" customHeight="1">
      <c r="A23" s="15">
        <v>17</v>
      </c>
      <c r="B23" s="16" t="s">
        <v>38</v>
      </c>
      <c r="C23" s="16" t="s">
        <v>29</v>
      </c>
      <c r="D23" s="15">
        <v>2001</v>
      </c>
      <c r="E23" s="17">
        <v>0</v>
      </c>
      <c r="F23" s="34">
        <v>0</v>
      </c>
      <c r="G23" s="34">
        <v>0</v>
      </c>
      <c r="H23" s="34">
        <v>0</v>
      </c>
      <c r="I23" s="34">
        <v>0</v>
      </c>
      <c r="J23" s="35">
        <v>26.52</v>
      </c>
      <c r="K23" s="34">
        <v>18</v>
      </c>
      <c r="L23" s="36">
        <v>24.96</v>
      </c>
      <c r="M23" s="19">
        <v>22.88</v>
      </c>
      <c r="N23" s="19">
        <v>26.790000000000003</v>
      </c>
      <c r="O23" s="37">
        <f>LARGE('Ст.д.ск.'!E23:H23,1)+LARGE('Ст.д.ск.'!I23:N23,1)+LARGE('Ст.д.ск.'!I23:N23,2)+LARGE('Ст.д.ск.'!I23:N23,3)</f>
        <v>78.27000000000001</v>
      </c>
    </row>
    <row r="24" spans="1:15" ht="12.75" customHeight="1">
      <c r="A24" s="15">
        <v>18</v>
      </c>
      <c r="B24" s="16" t="s">
        <v>65</v>
      </c>
      <c r="C24" s="16" t="s">
        <v>66</v>
      </c>
      <c r="D24" s="15">
        <v>2001</v>
      </c>
      <c r="E24" s="17">
        <v>0</v>
      </c>
      <c r="F24" s="34">
        <v>0</v>
      </c>
      <c r="G24" s="34">
        <v>0</v>
      </c>
      <c r="H24" s="34">
        <v>0</v>
      </c>
      <c r="I24" s="34">
        <v>0</v>
      </c>
      <c r="J24" s="35">
        <v>28.86</v>
      </c>
      <c r="K24" s="34">
        <v>24</v>
      </c>
      <c r="L24" s="36">
        <v>0</v>
      </c>
      <c r="M24" s="19">
        <v>0</v>
      </c>
      <c r="N24" s="19">
        <v>22.800000000000004</v>
      </c>
      <c r="O24" s="37">
        <f>LARGE('Ст.д.ск.'!E24:H24,1)+LARGE('Ст.д.ск.'!I24:N24,1)+LARGE('Ст.д.ск.'!I24:N24,2)+LARGE('Ст.д.ск.'!I24:N24,3)</f>
        <v>75.66</v>
      </c>
    </row>
    <row r="25" spans="1:15" ht="12.75" customHeight="1">
      <c r="A25" s="15">
        <v>19</v>
      </c>
      <c r="B25" s="16" t="s">
        <v>85</v>
      </c>
      <c r="C25" s="16" t="s">
        <v>37</v>
      </c>
      <c r="D25" s="15">
        <v>2002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14.4</v>
      </c>
      <c r="L25" s="36">
        <v>29.008</v>
      </c>
      <c r="M25" s="19">
        <v>24.8</v>
      </c>
      <c r="N25" s="19">
        <v>0</v>
      </c>
      <c r="O25" s="37">
        <f>LARGE('Ст.д.ск.'!E25:H25,1)+LARGE('Ст.д.ск.'!I25:N25,1)+LARGE('Ст.д.ск.'!I25:N25,2)+LARGE('Ст.д.ск.'!I25:N25,3)</f>
        <v>68.208</v>
      </c>
    </row>
    <row r="26" spans="1:15" ht="12.75" customHeight="1">
      <c r="A26" s="15">
        <v>20</v>
      </c>
      <c r="B26" s="16" t="s">
        <v>49</v>
      </c>
      <c r="C26" s="16" t="s">
        <v>44</v>
      </c>
      <c r="D26" s="15">
        <v>2001</v>
      </c>
      <c r="E26" s="17">
        <v>0</v>
      </c>
      <c r="F26" s="34">
        <v>0</v>
      </c>
      <c r="G26" s="34">
        <v>0</v>
      </c>
      <c r="H26" s="34">
        <v>0</v>
      </c>
      <c r="I26" s="34">
        <v>0</v>
      </c>
      <c r="J26" s="35">
        <v>20.28</v>
      </c>
      <c r="K26" s="34">
        <v>28</v>
      </c>
      <c r="L26" s="36">
        <v>19.2</v>
      </c>
      <c r="M26" s="19">
        <v>0</v>
      </c>
      <c r="N26" s="19">
        <v>13.680000000000001</v>
      </c>
      <c r="O26" s="37">
        <f>LARGE('Ст.д.ск.'!E26:H26,1)+LARGE('Ст.д.ск.'!I26:N26,1)+LARGE('Ст.д.ск.'!I26:N26,2)+LARGE('Ст.д.ск.'!I26:N26,3)</f>
        <v>67.48</v>
      </c>
    </row>
    <row r="27" spans="1:15" ht="12.75" customHeight="1">
      <c r="A27" s="15">
        <v>21</v>
      </c>
      <c r="B27" s="16" t="s">
        <v>87</v>
      </c>
      <c r="C27" s="16" t="s">
        <v>29</v>
      </c>
      <c r="D27" s="15">
        <v>2002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17.6</v>
      </c>
      <c r="L27" s="19">
        <v>25.480000000000004</v>
      </c>
      <c r="M27" s="19">
        <v>19.200000000000003</v>
      </c>
      <c r="N27" s="19">
        <v>0</v>
      </c>
      <c r="O27" s="37">
        <f>LARGE('Ст.д.ск.'!E27:H27,1)+LARGE('Ст.д.ск.'!I27:N27,1)+LARGE('Ст.д.ск.'!I27:N27,2)+LARGE('Ст.д.ск.'!I27:N27,3)</f>
        <v>62.28000000000001</v>
      </c>
    </row>
    <row r="28" spans="1:15" ht="12.75" customHeight="1">
      <c r="A28" s="15">
        <v>22</v>
      </c>
      <c r="B28" s="16" t="s">
        <v>52</v>
      </c>
      <c r="C28" s="16" t="s">
        <v>53</v>
      </c>
      <c r="D28" s="15">
        <v>2002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26.936000000000003</v>
      </c>
      <c r="K28" s="17">
        <v>16</v>
      </c>
      <c r="L28" s="36">
        <v>17.248</v>
      </c>
      <c r="M28" s="19">
        <v>0</v>
      </c>
      <c r="N28" s="19">
        <v>0</v>
      </c>
      <c r="O28" s="37">
        <f>LARGE('Ст.д.ск.'!E28:H28,1)+LARGE('Ст.д.ск.'!I28:N28,1)+LARGE('Ст.д.ск.'!I28:N28,2)+LARGE('Ст.д.ск.'!I28:N28,3)</f>
        <v>60.184000000000005</v>
      </c>
    </row>
    <row r="29" spans="1:15" ht="12.75" customHeight="1">
      <c r="A29" s="15">
        <v>23</v>
      </c>
      <c r="B29" s="16" t="s">
        <v>61</v>
      </c>
      <c r="C29" s="16" t="s">
        <v>44</v>
      </c>
      <c r="D29" s="15">
        <v>2001</v>
      </c>
      <c r="E29" s="17">
        <v>0</v>
      </c>
      <c r="F29" s="34">
        <v>0</v>
      </c>
      <c r="G29" s="34">
        <v>0</v>
      </c>
      <c r="H29" s="34">
        <v>0</v>
      </c>
      <c r="I29" s="34">
        <v>0</v>
      </c>
      <c r="J29" s="35">
        <v>24.18</v>
      </c>
      <c r="K29" s="34">
        <v>20</v>
      </c>
      <c r="L29" s="36">
        <v>13.44</v>
      </c>
      <c r="M29" s="19">
        <v>0</v>
      </c>
      <c r="N29" s="19">
        <v>0</v>
      </c>
      <c r="O29" s="37">
        <f>LARGE('Ст.д.ск.'!E29:H29,1)+LARGE('Ст.д.ск.'!I29:N29,1)+LARGE('Ст.д.ск.'!I29:N29,2)+LARGE('Ст.д.ск.'!I29:N29,3)</f>
        <v>57.62</v>
      </c>
    </row>
    <row r="30" spans="1:15" ht="12.75" customHeight="1">
      <c r="A30" s="15">
        <v>24</v>
      </c>
      <c r="B30" s="16" t="s">
        <v>64</v>
      </c>
      <c r="C30" s="16" t="s">
        <v>27</v>
      </c>
      <c r="D30" s="15">
        <v>2001</v>
      </c>
      <c r="E30" s="17">
        <v>0</v>
      </c>
      <c r="F30" s="34">
        <v>0</v>
      </c>
      <c r="G30" s="34">
        <v>0</v>
      </c>
      <c r="H30" s="34">
        <v>0</v>
      </c>
      <c r="I30" s="34">
        <v>0</v>
      </c>
      <c r="J30" s="17">
        <v>0</v>
      </c>
      <c r="K30" s="34">
        <v>26</v>
      </c>
      <c r="L30" s="36">
        <v>0</v>
      </c>
      <c r="M30" s="19">
        <v>29.92</v>
      </c>
      <c r="N30" s="19">
        <v>0</v>
      </c>
      <c r="O30" s="37">
        <f>LARGE('Ст.д.ск.'!E30:H30,1)+LARGE('Ст.д.ск.'!I30:N30,1)+LARGE('Ст.д.ск.'!I30:N30,2)+LARGE('Ст.д.ск.'!I30:N30,3)</f>
        <v>55.92</v>
      </c>
    </row>
    <row r="31" spans="1:15" ht="12.75" customHeight="1">
      <c r="A31" s="15">
        <v>25</v>
      </c>
      <c r="B31" s="16" t="s">
        <v>74</v>
      </c>
      <c r="C31" s="16" t="s">
        <v>53</v>
      </c>
      <c r="D31" s="15">
        <v>2001</v>
      </c>
      <c r="E31" s="17">
        <v>0</v>
      </c>
      <c r="F31" s="34">
        <v>0</v>
      </c>
      <c r="G31" s="34">
        <v>0</v>
      </c>
      <c r="H31" s="34">
        <v>0</v>
      </c>
      <c r="I31" s="34">
        <v>0</v>
      </c>
      <c r="J31" s="17">
        <v>0</v>
      </c>
      <c r="K31" s="34">
        <v>14</v>
      </c>
      <c r="L31" s="36">
        <v>23.04</v>
      </c>
      <c r="M31" s="19">
        <v>15.84</v>
      </c>
      <c r="N31" s="19">
        <v>15.96</v>
      </c>
      <c r="O31" s="37">
        <f>LARGE('Ст.д.ск.'!E31:H31,1)+LARGE('Ст.д.ск.'!I31:N31,1)+LARGE('Ст.д.ск.'!I31:N31,2)+LARGE('Ст.д.ск.'!I31:N31,3)</f>
        <v>54.84</v>
      </c>
    </row>
    <row r="32" spans="1:15" ht="12.75" customHeight="1">
      <c r="A32" s="15">
        <v>26</v>
      </c>
      <c r="B32" s="16" t="s">
        <v>67</v>
      </c>
      <c r="C32" s="16" t="s">
        <v>68</v>
      </c>
      <c r="D32" s="15">
        <v>2001</v>
      </c>
      <c r="E32" s="17">
        <v>0</v>
      </c>
      <c r="F32" s="34">
        <v>0</v>
      </c>
      <c r="G32" s="34">
        <v>0</v>
      </c>
      <c r="H32" s="34">
        <v>0</v>
      </c>
      <c r="I32" s="34">
        <v>0</v>
      </c>
      <c r="J32" s="34">
        <v>15.600000000000001</v>
      </c>
      <c r="K32" s="17">
        <v>0</v>
      </c>
      <c r="L32" s="36">
        <v>11.52</v>
      </c>
      <c r="M32" s="19">
        <v>14.08</v>
      </c>
      <c r="N32" s="19">
        <v>14.820000000000002</v>
      </c>
      <c r="O32" s="37">
        <f>LARGE('Ст.д.ск.'!E32:H32,1)+LARGE('Ст.д.ск.'!I32:N32,1)+LARGE('Ст.д.ск.'!I32:N32,2)+LARGE('Ст.д.ск.'!I32:N32,3)</f>
        <v>44.5</v>
      </c>
    </row>
    <row r="33" spans="1:15" ht="12.75" customHeight="1">
      <c r="A33" s="15">
        <v>27</v>
      </c>
      <c r="B33" s="16" t="s">
        <v>36</v>
      </c>
      <c r="C33" s="16" t="s">
        <v>37</v>
      </c>
      <c r="D33" s="15">
        <v>2002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8</v>
      </c>
      <c r="L33" s="36">
        <v>15.680000000000001</v>
      </c>
      <c r="M33" s="19">
        <v>16</v>
      </c>
      <c r="N33" s="19">
        <v>5.632000000000001</v>
      </c>
      <c r="O33" s="37">
        <f>LARGE('Ст.д.ск.'!E33:H33,1)+LARGE('Ст.д.ск.'!I33:N33,1)+LARGE('Ст.д.ск.'!I33:N33,2)+LARGE('Ст.д.ск.'!I33:N33,3)</f>
        <v>39.68</v>
      </c>
    </row>
    <row r="34" spans="1:15" ht="12.75" customHeight="1">
      <c r="A34" s="15">
        <v>28</v>
      </c>
      <c r="B34" s="39" t="s">
        <v>26</v>
      </c>
      <c r="C34" s="24" t="s">
        <v>107</v>
      </c>
      <c r="D34" s="15">
        <v>2002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40">
        <v>10.192</v>
      </c>
      <c r="M34" s="19">
        <v>6.4</v>
      </c>
      <c r="N34" s="19">
        <v>21.824</v>
      </c>
      <c r="O34" s="37">
        <f>LARGE('Ст.д.ск.'!E34:H34,1)+LARGE('Ст.д.ск.'!I34:N34,1)+LARGE('Ст.д.ск.'!I34:N34,2)+LARGE('Ст.д.ск.'!I34:N34,3)</f>
        <v>38.416000000000004</v>
      </c>
    </row>
    <row r="35" spans="1:15" ht="12.75" customHeight="1">
      <c r="A35" s="15">
        <v>29</v>
      </c>
      <c r="B35" s="23" t="s">
        <v>41</v>
      </c>
      <c r="C35" s="24" t="s">
        <v>42</v>
      </c>
      <c r="D35" s="15">
        <v>2002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17.472</v>
      </c>
      <c r="K35" s="17">
        <v>9.600000000000001</v>
      </c>
      <c r="L35" s="36">
        <v>6.272</v>
      </c>
      <c r="M35" s="19">
        <v>7.2</v>
      </c>
      <c r="N35" s="19">
        <v>11.264000000000001</v>
      </c>
      <c r="O35" s="37">
        <f>LARGE('Ст.д.ск.'!E35:H35,1)+LARGE('Ст.д.ск.'!I35:N35,1)+LARGE('Ст.д.ск.'!I35:N35,2)+LARGE('Ст.д.ск.'!I35:N35,3)</f>
        <v>38.336000000000006</v>
      </c>
    </row>
    <row r="36" spans="1:15" ht="12.75" customHeight="1">
      <c r="A36" s="15">
        <v>30</v>
      </c>
      <c r="B36" s="16" t="s">
        <v>108</v>
      </c>
      <c r="C36" s="24" t="s">
        <v>66</v>
      </c>
      <c r="D36" s="15">
        <v>2002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19.200000000000003</v>
      </c>
      <c r="L36" s="19">
        <v>0</v>
      </c>
      <c r="M36" s="19">
        <v>0</v>
      </c>
      <c r="N36" s="19">
        <v>18.304</v>
      </c>
      <c r="O36" s="37">
        <f>LARGE('Ст.д.ск.'!E36:H36,1)+LARGE('Ст.д.ск.'!I36:N36,1)+LARGE('Ст.д.ск.'!I36:N36,2)+LARGE('Ст.д.ск.'!I36:N36,3)</f>
        <v>37.504000000000005</v>
      </c>
    </row>
    <row r="37" spans="1:15" ht="12.75" customHeight="1">
      <c r="A37" s="15">
        <v>31</v>
      </c>
      <c r="B37" s="16" t="s">
        <v>109</v>
      </c>
      <c r="C37" s="16" t="s">
        <v>66</v>
      </c>
      <c r="D37" s="15">
        <v>2002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11.648000000000001</v>
      </c>
      <c r="K37" s="17">
        <v>3.6</v>
      </c>
      <c r="L37" s="36">
        <v>12.544</v>
      </c>
      <c r="M37" s="19">
        <v>0</v>
      </c>
      <c r="N37" s="19">
        <v>12.672</v>
      </c>
      <c r="O37" s="37">
        <f>LARGE('Ст.д.ск.'!E37:H37,1)+LARGE('Ст.д.ск.'!I37:N37,1)+LARGE('Ст.д.ск.'!I37:N37,2)+LARGE('Ст.д.ск.'!I37:N37,3)</f>
        <v>36.864000000000004</v>
      </c>
    </row>
    <row r="38" spans="1:15" ht="12.75" customHeight="1">
      <c r="A38" s="15">
        <v>32</v>
      </c>
      <c r="B38" s="16" t="s">
        <v>110</v>
      </c>
      <c r="C38" s="16" t="s">
        <v>63</v>
      </c>
      <c r="D38" s="15">
        <v>2002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29.12</v>
      </c>
      <c r="K38" s="17">
        <v>0</v>
      </c>
      <c r="L38" s="19">
        <v>0</v>
      </c>
      <c r="M38" s="19">
        <v>5.6</v>
      </c>
      <c r="N38" s="19">
        <v>0</v>
      </c>
      <c r="O38" s="37">
        <f>LARGE('Ст.д.ск.'!E38:H38,1)+LARGE('Ст.д.ск.'!I38:N38,1)+LARGE('Ст.д.ск.'!I38:N38,2)+LARGE('Ст.д.ск.'!I38:N38,3)</f>
        <v>34.72</v>
      </c>
    </row>
    <row r="39" spans="1:15" ht="12.75" customHeight="1">
      <c r="A39" s="15">
        <v>33</v>
      </c>
      <c r="B39" s="41" t="s">
        <v>76</v>
      </c>
      <c r="C39" s="42" t="s">
        <v>37</v>
      </c>
      <c r="D39" s="15">
        <v>2001</v>
      </c>
      <c r="E39" s="17">
        <v>0</v>
      </c>
      <c r="F39" s="34">
        <v>0</v>
      </c>
      <c r="G39" s="34">
        <v>0</v>
      </c>
      <c r="H39" s="34">
        <v>0</v>
      </c>
      <c r="I39" s="34">
        <v>0</v>
      </c>
      <c r="J39" s="35">
        <v>18.72</v>
      </c>
      <c r="K39" s="17">
        <v>0</v>
      </c>
      <c r="L39" s="36">
        <v>15.36</v>
      </c>
      <c r="M39" s="19">
        <v>0</v>
      </c>
      <c r="N39" s="19">
        <v>0</v>
      </c>
      <c r="O39" s="37">
        <f>LARGE('Ст.д.ск.'!E39:H39,1)+LARGE('Ст.д.ск.'!I39:N39,1)+LARGE('Ст.д.ск.'!I39:N39,2)+LARGE('Ст.д.ск.'!I39:N39,3)</f>
        <v>34.08</v>
      </c>
    </row>
    <row r="40" spans="1:15" ht="12.75" customHeight="1">
      <c r="A40" s="15">
        <v>34</v>
      </c>
      <c r="B40" s="16" t="s">
        <v>111</v>
      </c>
      <c r="C40" s="16" t="s">
        <v>112</v>
      </c>
      <c r="D40" s="15">
        <v>2002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12.8</v>
      </c>
      <c r="L40" s="36">
        <v>20.384</v>
      </c>
      <c r="M40" s="19">
        <v>0</v>
      </c>
      <c r="N40" s="19">
        <v>0</v>
      </c>
      <c r="O40" s="37">
        <f>LARGE('Ст.д.ск.'!E40:H40,1)+LARGE('Ст.д.ск.'!I40:N40,1)+LARGE('Ст.д.ск.'!I40:N40,2)+LARGE('Ст.д.ск.'!I40:N40,3)</f>
        <v>33.184</v>
      </c>
    </row>
    <row r="41" spans="1:15" ht="12.75" customHeight="1">
      <c r="A41" s="15">
        <v>35</v>
      </c>
      <c r="B41" s="16" t="s">
        <v>113</v>
      </c>
      <c r="C41" s="16" t="s">
        <v>53</v>
      </c>
      <c r="D41" s="15">
        <v>2001</v>
      </c>
      <c r="E41" s="17">
        <v>0</v>
      </c>
      <c r="F41" s="34">
        <v>0</v>
      </c>
      <c r="G41" s="34">
        <v>0</v>
      </c>
      <c r="H41" s="34">
        <v>0</v>
      </c>
      <c r="I41" s="17">
        <v>0</v>
      </c>
      <c r="J41" s="17">
        <v>0</v>
      </c>
      <c r="K41" s="34">
        <v>16</v>
      </c>
      <c r="L41" s="36">
        <v>0</v>
      </c>
      <c r="M41" s="19">
        <v>10.56</v>
      </c>
      <c r="N41" s="19">
        <v>0</v>
      </c>
      <c r="O41" s="37">
        <f>LARGE('Ст.д.ск.'!E41:H41,1)+LARGE('Ст.д.ск.'!I41:N41,1)+LARGE('Ст.д.ск.'!I41:N41,2)+LARGE('Ст.д.ск.'!I41:N41,3)</f>
        <v>26.560000000000002</v>
      </c>
    </row>
    <row r="42" spans="1:15" ht="12.75" customHeight="1">
      <c r="A42" s="15">
        <v>36</v>
      </c>
      <c r="B42" s="16" t="s">
        <v>114</v>
      </c>
      <c r="C42" s="24" t="s">
        <v>66</v>
      </c>
      <c r="D42" s="15">
        <v>2001</v>
      </c>
      <c r="E42" s="17">
        <v>0</v>
      </c>
      <c r="F42" s="34">
        <v>0</v>
      </c>
      <c r="G42" s="34">
        <v>0</v>
      </c>
      <c r="H42" s="34">
        <v>0</v>
      </c>
      <c r="I42" s="17">
        <v>0</v>
      </c>
      <c r="J42" s="17">
        <v>0</v>
      </c>
      <c r="K42" s="34">
        <v>12</v>
      </c>
      <c r="L42" s="36">
        <v>0</v>
      </c>
      <c r="M42" s="19">
        <v>0</v>
      </c>
      <c r="N42" s="19">
        <v>11.400000000000002</v>
      </c>
      <c r="O42" s="37">
        <f>LARGE('Ст.д.ск.'!E42:H42,1)+LARGE('Ст.д.ск.'!I42:N42,1)+LARGE('Ст.д.ск.'!I42:N42,2)+LARGE('Ст.д.ск.'!I42:N42,3)</f>
        <v>23.400000000000002</v>
      </c>
    </row>
    <row r="43" spans="1:15" ht="12.75" customHeight="1">
      <c r="A43" s="15">
        <v>37</v>
      </c>
      <c r="B43" s="16" t="s">
        <v>115</v>
      </c>
      <c r="C43" s="16" t="s">
        <v>66</v>
      </c>
      <c r="D43" s="15">
        <v>2002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2.4000000000000004</v>
      </c>
      <c r="L43" s="19">
        <v>0</v>
      </c>
      <c r="M43" s="19">
        <v>2.4000000000000004</v>
      </c>
      <c r="N43" s="19">
        <v>16.192</v>
      </c>
      <c r="O43" s="37">
        <f>LARGE('Ст.д.ск.'!E43:H43,1)+LARGE('Ст.д.ск.'!I43:N43,1)+LARGE('Ст.д.ск.'!I43:N43,2)+LARGE('Ст.д.ск.'!I43:N43,3)</f>
        <v>20.991999999999997</v>
      </c>
    </row>
    <row r="44" spans="1:15" ht="12.75" customHeight="1">
      <c r="A44" s="15">
        <v>38</v>
      </c>
      <c r="B44" s="23" t="s">
        <v>72</v>
      </c>
      <c r="C44" s="27" t="s">
        <v>73</v>
      </c>
      <c r="D44" s="15">
        <v>2002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2.9120000000000004</v>
      </c>
      <c r="K44" s="17">
        <v>0</v>
      </c>
      <c r="L44" s="36">
        <v>4.704</v>
      </c>
      <c r="M44" s="19">
        <v>12.8</v>
      </c>
      <c r="N44" s="19">
        <v>0</v>
      </c>
      <c r="O44" s="37">
        <f>LARGE('Ст.д.ск.'!E44:H44,1)+LARGE('Ст.д.ск.'!I44:N44,1)+LARGE('Ст.д.ск.'!I44:N44,2)+LARGE('Ст.д.ск.'!I44:N44,3)</f>
        <v>20.416</v>
      </c>
    </row>
    <row r="45" spans="1:15" ht="12.75" customHeight="1">
      <c r="A45" s="15">
        <v>39</v>
      </c>
      <c r="B45" s="43" t="s">
        <v>90</v>
      </c>
      <c r="C45" s="42" t="s">
        <v>35</v>
      </c>
      <c r="D45" s="15">
        <v>2002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9">
        <v>8</v>
      </c>
      <c r="N45" s="19">
        <v>9.856000000000002</v>
      </c>
      <c r="O45" s="37">
        <f>LARGE('Ст.д.ск.'!E45:H45,1)+LARGE('Ст.д.ск.'!I45:N45,1)+LARGE('Ст.д.ск.'!I45:N45,2)+LARGE('Ст.д.ск.'!I45:N45,3)</f>
        <v>17.856</v>
      </c>
    </row>
    <row r="46" spans="1:15" ht="12.75" customHeight="1">
      <c r="A46" s="15">
        <v>40</v>
      </c>
      <c r="B46" s="16" t="s">
        <v>116</v>
      </c>
      <c r="C46" s="27" t="s">
        <v>117</v>
      </c>
      <c r="D46" s="15">
        <v>2001</v>
      </c>
      <c r="E46" s="17">
        <v>0</v>
      </c>
      <c r="F46" s="34">
        <v>0</v>
      </c>
      <c r="G46" s="34">
        <v>0</v>
      </c>
      <c r="H46" s="34">
        <v>0</v>
      </c>
      <c r="I46" s="17">
        <v>0</v>
      </c>
      <c r="J46" s="17">
        <v>0</v>
      </c>
      <c r="K46" s="34">
        <v>7</v>
      </c>
      <c r="L46" s="36">
        <v>0</v>
      </c>
      <c r="M46" s="19">
        <v>0</v>
      </c>
      <c r="N46" s="19">
        <v>9.120000000000001</v>
      </c>
      <c r="O46" s="37">
        <f>LARGE('Ст.д.ск.'!E46:H46,1)+LARGE('Ст.д.ск.'!I46:N46,1)+LARGE('Ст.д.ск.'!I46:N46,2)+LARGE('Ст.д.ск.'!I46:N46,3)</f>
        <v>16.12</v>
      </c>
    </row>
    <row r="47" spans="1:15" ht="12.75" customHeight="1">
      <c r="A47" s="15">
        <v>41</v>
      </c>
      <c r="B47" s="39" t="s">
        <v>118</v>
      </c>
      <c r="C47" s="27" t="s">
        <v>117</v>
      </c>
      <c r="D47" s="15">
        <v>2002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44">
        <v>0.8</v>
      </c>
      <c r="L47" s="36">
        <v>7.056000000000001</v>
      </c>
      <c r="M47" s="19">
        <v>0</v>
      </c>
      <c r="N47" s="19">
        <v>4.928000000000001</v>
      </c>
      <c r="O47" s="37">
        <f>LARGE('Ст.д.ск.'!E47:H47,1)+LARGE('Ст.д.ск.'!I47:N47,1)+LARGE('Ст.д.ск.'!I47:N47,2)+LARGE('Ст.д.ск.'!I47:N47,3)</f>
        <v>12.784000000000002</v>
      </c>
    </row>
    <row r="48" spans="1:15" ht="12.75" customHeight="1">
      <c r="A48" s="15">
        <v>42</v>
      </c>
      <c r="B48" s="16" t="s">
        <v>119</v>
      </c>
      <c r="C48" s="42" t="s">
        <v>37</v>
      </c>
      <c r="D48" s="15">
        <v>2001</v>
      </c>
      <c r="E48" s="17">
        <v>0</v>
      </c>
      <c r="F48" s="34">
        <v>0</v>
      </c>
      <c r="G48" s="34">
        <v>0</v>
      </c>
      <c r="H48" s="34">
        <v>0</v>
      </c>
      <c r="I48" s="17">
        <v>0</v>
      </c>
      <c r="J48" s="17">
        <v>0</v>
      </c>
      <c r="K48" s="34">
        <v>4</v>
      </c>
      <c r="L48" s="36">
        <v>8.64</v>
      </c>
      <c r="M48" s="19">
        <v>0</v>
      </c>
      <c r="N48" s="19">
        <v>0</v>
      </c>
      <c r="O48" s="37">
        <f>LARGE('Ст.д.ск.'!E48:H48,1)+LARGE('Ст.д.ск.'!I48:N48,1)+LARGE('Ст.д.ск.'!I48:N48,2)+LARGE('Ст.д.ск.'!I48:N48,3)</f>
        <v>12.64</v>
      </c>
    </row>
    <row r="49" spans="1:15" ht="12.75" customHeight="1">
      <c r="A49" s="15">
        <v>43</v>
      </c>
      <c r="B49" s="16" t="s">
        <v>77</v>
      </c>
      <c r="C49" s="24" t="s">
        <v>44</v>
      </c>
      <c r="D49" s="15">
        <v>2001</v>
      </c>
      <c r="E49" s="17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10.260000000000002</v>
      </c>
      <c r="O49" s="37">
        <f>LARGE('Ст.д.ск.'!E49:H49,1)+LARGE('Ст.д.ск.'!I49:N49,1)+LARGE('Ст.д.ск.'!I49:N49,2)+LARGE('Ст.д.ск.'!I49:N49,3)</f>
        <v>10.260000000000002</v>
      </c>
    </row>
    <row r="50" spans="1:15" ht="12.75" customHeight="1">
      <c r="A50" s="15">
        <v>44</v>
      </c>
      <c r="B50" s="16" t="s">
        <v>47</v>
      </c>
      <c r="C50" s="16" t="s">
        <v>48</v>
      </c>
      <c r="D50" s="15">
        <v>2001</v>
      </c>
      <c r="E50" s="17">
        <v>0</v>
      </c>
      <c r="F50" s="34">
        <v>0</v>
      </c>
      <c r="G50" s="34">
        <v>0</v>
      </c>
      <c r="H50" s="34">
        <v>0</v>
      </c>
      <c r="I50" s="17">
        <v>0</v>
      </c>
      <c r="J50" s="17">
        <v>0</v>
      </c>
      <c r="K50" s="17">
        <v>0</v>
      </c>
      <c r="L50" s="36">
        <v>9.6</v>
      </c>
      <c r="M50" s="19">
        <v>0</v>
      </c>
      <c r="N50" s="19">
        <v>0</v>
      </c>
      <c r="O50" s="37">
        <f>LARGE('Ст.д.ск.'!E50:H50,1)+LARGE('Ст.д.ск.'!I50:N50,1)+LARGE('Ст.д.ск.'!I50:N50,2)+LARGE('Ст.д.ск.'!I50:N50,3)</f>
        <v>9.6</v>
      </c>
    </row>
    <row r="51" spans="1:15" ht="12.75" customHeight="1">
      <c r="A51" s="15">
        <v>45</v>
      </c>
      <c r="B51" s="16" t="s">
        <v>86</v>
      </c>
      <c r="C51" s="27" t="s">
        <v>27</v>
      </c>
      <c r="D51" s="15">
        <v>2001</v>
      </c>
      <c r="E51" s="17">
        <v>0</v>
      </c>
      <c r="F51" s="34">
        <v>0</v>
      </c>
      <c r="G51" s="34">
        <v>0</v>
      </c>
      <c r="H51" s="34">
        <v>0</v>
      </c>
      <c r="I51" s="17">
        <v>0</v>
      </c>
      <c r="J51" s="17">
        <v>0</v>
      </c>
      <c r="K51" s="17">
        <v>0</v>
      </c>
      <c r="L51" s="17">
        <v>0</v>
      </c>
      <c r="M51" s="19">
        <v>8.8</v>
      </c>
      <c r="N51" s="19">
        <v>0</v>
      </c>
      <c r="O51" s="37">
        <f>LARGE('Ст.д.ск.'!E51:H51,1)+LARGE('Ст.д.ск.'!I51:N51,1)+LARGE('Ст.д.ск.'!I51:N51,2)+LARGE('Ст.д.ск.'!I51:N51,3)</f>
        <v>8.8</v>
      </c>
    </row>
    <row r="52" spans="1:15" ht="12.75" customHeight="1">
      <c r="A52" s="15">
        <v>46</v>
      </c>
      <c r="B52" s="16" t="s">
        <v>28</v>
      </c>
      <c r="C52" s="16" t="s">
        <v>29</v>
      </c>
      <c r="D52" s="15">
        <v>2002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8.736</v>
      </c>
      <c r="K52" s="17">
        <v>0</v>
      </c>
      <c r="L52" s="19">
        <v>0</v>
      </c>
      <c r="M52" s="19">
        <v>0</v>
      </c>
      <c r="N52" s="19">
        <v>0</v>
      </c>
      <c r="O52" s="37">
        <f>LARGE('Ст.д.ск.'!E52:H52,1)+LARGE('Ст.д.ск.'!I52:N52,1)+LARGE('Ст.д.ск.'!I52:N52,2)+LARGE('Ст.д.ск.'!I52:N52,3)</f>
        <v>8.736</v>
      </c>
    </row>
    <row r="53" spans="1:15" ht="12.75" customHeight="1">
      <c r="A53" s="15">
        <v>47</v>
      </c>
      <c r="B53" s="16" t="s">
        <v>89</v>
      </c>
      <c r="C53" s="16" t="s">
        <v>37</v>
      </c>
      <c r="D53" s="15">
        <v>2002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5.824000000000001</v>
      </c>
      <c r="K53" s="17">
        <v>0</v>
      </c>
      <c r="L53" s="19">
        <v>0</v>
      </c>
      <c r="M53" s="19">
        <v>0</v>
      </c>
      <c r="N53" s="19">
        <v>0</v>
      </c>
      <c r="O53" s="37">
        <f>LARGE('Ст.д.ск.'!E53:H53,1)+LARGE('Ст.д.ск.'!I53:N53,1)+LARGE('Ст.д.ск.'!I53:N53,2)+LARGE('Ст.д.ск.'!I53:N53,3)</f>
        <v>5.824000000000001</v>
      </c>
    </row>
    <row r="54" spans="1:15" ht="12.75" customHeight="1">
      <c r="A54" s="15">
        <v>48</v>
      </c>
      <c r="B54" s="39" t="s">
        <v>120</v>
      </c>
      <c r="C54" s="24" t="s">
        <v>112</v>
      </c>
      <c r="D54" s="15">
        <v>2002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36">
        <v>5.488</v>
      </c>
      <c r="M54" s="19">
        <v>0</v>
      </c>
      <c r="N54" s="19">
        <v>0</v>
      </c>
      <c r="O54" s="37">
        <f>LARGE('Ст.д.ск.'!E54:H54,1)+LARGE('Ст.д.ск.'!I54:N54,1)+LARGE('Ст.д.ск.'!I54:N54,2)+LARGE('Ст.д.ск.'!I54:N54,3)</f>
        <v>5.488</v>
      </c>
    </row>
    <row r="55" spans="1:15" ht="12.75" customHeight="1">
      <c r="A55" s="15">
        <v>49</v>
      </c>
      <c r="B55" s="16" t="s">
        <v>121</v>
      </c>
      <c r="C55" s="16" t="s">
        <v>29</v>
      </c>
      <c r="D55" s="15">
        <v>2002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5.096</v>
      </c>
      <c r="K55" s="17">
        <v>0</v>
      </c>
      <c r="L55" s="19">
        <v>0</v>
      </c>
      <c r="M55" s="19">
        <v>0</v>
      </c>
      <c r="N55" s="19">
        <v>0</v>
      </c>
      <c r="O55" s="37">
        <f>LARGE('Ст.д.ск.'!E55:H55,1)+LARGE('Ст.д.ск.'!I55:N55,1)+LARGE('Ст.д.ск.'!I55:N55,2)+LARGE('Ст.д.ск.'!I55:N55,3)</f>
        <v>5.096</v>
      </c>
    </row>
    <row r="56" spans="1:15" ht="12.75" customHeight="1">
      <c r="A56" s="15">
        <v>50</v>
      </c>
      <c r="B56" s="16" t="s">
        <v>122</v>
      </c>
      <c r="C56" s="16" t="s">
        <v>112</v>
      </c>
      <c r="D56" s="15">
        <v>2002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4.800000000000001</v>
      </c>
      <c r="L56" s="19">
        <v>0</v>
      </c>
      <c r="M56" s="19">
        <v>0</v>
      </c>
      <c r="N56" s="19">
        <v>0</v>
      </c>
      <c r="O56" s="37">
        <f>LARGE('Ст.д.ск.'!E56:H56,1)+LARGE('Ст.д.ск.'!I56:N56,1)+LARGE('Ст.д.ск.'!I56:N56,2)+LARGE('Ст.д.ск.'!I56:N56,3)</f>
        <v>4.800000000000001</v>
      </c>
    </row>
    <row r="57" spans="1:15" ht="12.75" customHeight="1">
      <c r="A57" s="15">
        <v>51</v>
      </c>
      <c r="B57" s="39" t="s">
        <v>123</v>
      </c>
      <c r="C57" s="24" t="s">
        <v>124</v>
      </c>
      <c r="D57" s="15">
        <v>2002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36">
        <v>3.9200000000000004</v>
      </c>
      <c r="M57" s="19">
        <v>0</v>
      </c>
      <c r="N57" s="19">
        <v>0</v>
      </c>
      <c r="O57" s="37">
        <f>LARGE('Ст.д.ск.'!E57:H57,1)+LARGE('Ст.д.ск.'!I57:N57,1)+LARGE('Ст.д.ск.'!I57:N57,2)+LARGE('Ст.д.ск.'!I57:N57,3)</f>
        <v>3.9200000000000004</v>
      </c>
    </row>
    <row r="58" spans="1:15" ht="12.75" customHeight="1">
      <c r="A58" s="15">
        <v>52</v>
      </c>
      <c r="B58" s="16" t="s">
        <v>30</v>
      </c>
      <c r="C58" s="16" t="s">
        <v>31</v>
      </c>
      <c r="D58" s="15">
        <v>2002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3.64</v>
      </c>
      <c r="K58" s="17">
        <v>0</v>
      </c>
      <c r="L58" s="19">
        <v>0</v>
      </c>
      <c r="M58" s="19">
        <v>0</v>
      </c>
      <c r="N58" s="19">
        <v>0</v>
      </c>
      <c r="O58" s="37">
        <f>LARGE('Ст.д.ск.'!E58:H58,1)+LARGE('Ст.д.ск.'!I58:N58,1)+LARGE('Ст.д.ск.'!I58:N58,2)+LARGE('Ст.д.ск.'!I58:N58,3)</f>
        <v>3.64</v>
      </c>
    </row>
    <row r="59" spans="1:15" ht="12.75" customHeight="1">
      <c r="A59" s="15">
        <v>53</v>
      </c>
      <c r="B59" s="16" t="s">
        <v>125</v>
      </c>
      <c r="C59" s="16" t="s">
        <v>29</v>
      </c>
      <c r="D59" s="15">
        <v>2002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9">
        <v>1.568</v>
      </c>
      <c r="M59" s="19">
        <v>0</v>
      </c>
      <c r="N59" s="19">
        <v>0</v>
      </c>
      <c r="O59" s="37">
        <f>LARGE('Ст.д.ск.'!E59:H59,1)+LARGE('Ст.д.ск.'!I59:N59,1)+LARGE('Ст.д.ск.'!I59:N59,2)+LARGE('Ст.д.ск.'!I59:N59,3)</f>
        <v>1.568</v>
      </c>
    </row>
    <row r="60" spans="1:15" ht="12.75" customHeight="1">
      <c r="A60" s="15">
        <v>54</v>
      </c>
      <c r="B60" s="16" t="s">
        <v>126</v>
      </c>
      <c r="C60" s="24" t="s">
        <v>66</v>
      </c>
      <c r="D60" s="15">
        <v>2002</v>
      </c>
      <c r="E60" s="19">
        <v>0</v>
      </c>
      <c r="F60" s="19">
        <v>0</v>
      </c>
      <c r="G60" s="19">
        <v>0</v>
      </c>
      <c r="H60" s="19">
        <v>0</v>
      </c>
      <c r="I60" s="17">
        <v>0</v>
      </c>
      <c r="J60" s="19">
        <v>0</v>
      </c>
      <c r="K60" s="19">
        <v>0</v>
      </c>
      <c r="L60" s="19">
        <v>0</v>
      </c>
      <c r="M60" s="19">
        <v>0</v>
      </c>
      <c r="N60" s="19">
        <v>1.4080000000000001</v>
      </c>
      <c r="O60" s="37">
        <f>LARGE('Ст.д.ск.'!E60:H60,1)+LARGE('Ст.д.ск.'!I60:N60,1)+LARGE('Ст.д.ск.'!I60:N60,2)+LARGE('Ст.д.ск.'!I60:N60,3)</f>
        <v>1.4080000000000001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O5:O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120" zoomScaleNormal="120" workbookViewId="0" topLeftCell="A1">
      <selection activeCell="M9" sqref="M9"/>
    </sheetView>
  </sheetViews>
  <sheetFormatPr defaultColWidth="9.00390625" defaultRowHeight="12.75" customHeight="1"/>
  <cols>
    <col min="1" max="1" width="5.75390625" style="1" customWidth="1"/>
    <col min="2" max="2" width="21.00390625" style="1" customWidth="1"/>
    <col min="3" max="3" width="16.875" style="1" customWidth="1"/>
    <col min="4" max="7" width="9.125" style="1" customWidth="1"/>
    <col min="8" max="8" width="8.50390625" style="1" customWidth="1"/>
    <col min="9" max="9" width="9.125" style="1" customWidth="1"/>
    <col min="10" max="11" width="9.125" style="5" customWidth="1"/>
    <col min="12" max="12" width="10.375" style="5" customWidth="1"/>
    <col min="13" max="13" width="9.125" style="5" customWidth="1"/>
    <col min="14" max="14" width="8.875" style="5" customWidth="1"/>
    <col min="15" max="15" width="7.125" style="5" customWidth="1"/>
    <col min="16" max="16384" width="9.125" style="1" customWidth="1"/>
  </cols>
  <sheetData>
    <row r="1" spans="1:6" s="1" customFormat="1" ht="16.5" customHeight="1">
      <c r="A1" s="3" t="s">
        <v>0</v>
      </c>
      <c r="E1" s="4"/>
      <c r="F1" s="5"/>
    </row>
    <row r="2" ht="15.75" customHeight="1">
      <c r="A2" s="3"/>
    </row>
    <row r="3" ht="15" customHeight="1">
      <c r="A3" s="6" t="s">
        <v>127</v>
      </c>
    </row>
    <row r="4" spans="5:9" ht="12.75" customHeight="1">
      <c r="E4" s="7"/>
      <c r="F4" s="7"/>
      <c r="G4" s="7"/>
      <c r="H4" s="7"/>
      <c r="I4" s="7"/>
    </row>
    <row r="5" spans="1:15" ht="36.75" customHeight="1">
      <c r="A5" s="8" t="s">
        <v>2</v>
      </c>
      <c r="B5" s="9" t="s">
        <v>3</v>
      </c>
      <c r="C5" s="9" t="s">
        <v>4</v>
      </c>
      <c r="D5" s="8" t="s">
        <v>5</v>
      </c>
      <c r="E5" s="10" t="s">
        <v>6</v>
      </c>
      <c r="F5" s="10" t="s">
        <v>7</v>
      </c>
      <c r="G5" s="10" t="s">
        <v>8</v>
      </c>
      <c r="H5" s="11" t="s">
        <v>10</v>
      </c>
      <c r="I5" s="11" t="s">
        <v>11</v>
      </c>
      <c r="J5" s="10" t="s">
        <v>13</v>
      </c>
      <c r="K5" s="10" t="s">
        <v>14</v>
      </c>
      <c r="L5" s="10" t="s">
        <v>15</v>
      </c>
      <c r="M5" s="10" t="s">
        <v>16</v>
      </c>
      <c r="N5" s="10" t="s">
        <v>17</v>
      </c>
      <c r="O5" s="8" t="s">
        <v>18</v>
      </c>
    </row>
    <row r="6" spans="1:15" ht="11.25" customHeight="1">
      <c r="A6" s="8"/>
      <c r="B6" s="9"/>
      <c r="C6" s="9"/>
      <c r="D6" s="8"/>
      <c r="E6" s="13" t="s">
        <v>19</v>
      </c>
      <c r="F6" s="13" t="s">
        <v>19</v>
      </c>
      <c r="G6" s="13" t="s">
        <v>19</v>
      </c>
      <c r="H6" s="13" t="s">
        <v>20</v>
      </c>
      <c r="I6" s="14" t="s">
        <v>21</v>
      </c>
      <c r="J6" s="13" t="s">
        <v>128</v>
      </c>
      <c r="K6" s="13" t="s">
        <v>129</v>
      </c>
      <c r="L6" s="13" t="s">
        <v>20</v>
      </c>
      <c r="M6" s="13" t="s">
        <v>130</v>
      </c>
      <c r="N6" s="45" t="s">
        <v>131</v>
      </c>
      <c r="O6" s="8"/>
    </row>
    <row r="7" spans="1:15" ht="12.75" customHeight="1">
      <c r="A7" s="15">
        <v>1</v>
      </c>
      <c r="B7" s="43" t="s">
        <v>132</v>
      </c>
      <c r="C7" s="42" t="s">
        <v>133</v>
      </c>
      <c r="D7" s="15">
        <v>2004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7">
        <v>60.8</v>
      </c>
      <c r="K7" s="17">
        <v>48.36000000000001</v>
      </c>
      <c r="L7" s="18">
        <v>52</v>
      </c>
      <c r="M7" s="19">
        <v>2.184</v>
      </c>
      <c r="N7" s="19">
        <v>39.6</v>
      </c>
      <c r="O7" s="20">
        <f>LARGE('Мл.д.тр.'!E7:I7,1)+LARGE('Мл.д.тр.'!J7:N7,1)+LARGE('Мл.д.тр.'!J7:N7,2)+LARGE('Мл.д.тр.'!J7:N7,3)</f>
        <v>161.16</v>
      </c>
    </row>
    <row r="8" spans="1:15" ht="12.75" customHeight="1">
      <c r="A8" s="15">
        <v>2</v>
      </c>
      <c r="B8" s="16" t="s">
        <v>134</v>
      </c>
      <c r="C8" s="46" t="s">
        <v>27</v>
      </c>
      <c r="D8" s="15">
        <v>2003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29.5</v>
      </c>
      <c r="L8" s="18">
        <v>24</v>
      </c>
      <c r="M8" s="19">
        <v>53.9</v>
      </c>
      <c r="N8" s="19">
        <v>34.4</v>
      </c>
      <c r="O8" s="20">
        <f>LARGE('Мл.д.тр.'!E8:I8,1)+LARGE('Мл.д.тр.'!J8:N8,1)+LARGE('Мл.д.тр.'!J8:N8,2)+LARGE('Мл.д.тр.'!J8:N8,3)</f>
        <v>117.8</v>
      </c>
    </row>
    <row r="9" spans="1:15" ht="12.75" customHeight="1">
      <c r="A9" s="15">
        <v>3</v>
      </c>
      <c r="B9" s="43" t="s">
        <v>135</v>
      </c>
      <c r="C9" s="24" t="s">
        <v>37</v>
      </c>
      <c r="D9" s="15">
        <v>2004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7">
        <v>19.760000000000005</v>
      </c>
      <c r="K9" s="17">
        <v>21.948000000000004</v>
      </c>
      <c r="L9" s="18">
        <v>32</v>
      </c>
      <c r="M9" s="19">
        <v>40.04</v>
      </c>
      <c r="N9" s="19">
        <v>36.72</v>
      </c>
      <c r="O9" s="20">
        <f>LARGE('Мл.д.тр.'!E9:I9,1)+LARGE('Мл.д.тр.'!J9:N9,1)+LARGE('Мл.д.тр.'!J9:N9,2)+LARGE('Мл.д.тр.'!J9:N9,3)</f>
        <v>108.75999999999999</v>
      </c>
    </row>
    <row r="10" spans="1:15" ht="12.75" customHeight="1">
      <c r="A10" s="15">
        <v>4</v>
      </c>
      <c r="B10" s="43" t="s">
        <v>136</v>
      </c>
      <c r="C10" s="42" t="s">
        <v>107</v>
      </c>
      <c r="D10" s="15">
        <v>2004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7">
        <v>32.68</v>
      </c>
      <c r="K10" s="17">
        <v>27.528000000000006</v>
      </c>
      <c r="L10" s="18">
        <v>27.200000000000003</v>
      </c>
      <c r="M10" s="19">
        <v>37.128</v>
      </c>
      <c r="N10" s="19">
        <v>0</v>
      </c>
      <c r="O10" s="20">
        <f>LARGE('Мл.д.тр.'!E10:I10,1)+LARGE('Мл.д.тр.'!J10:N10,1)+LARGE('Мл.д.тр.'!J10:N10,2)+LARGE('Мл.д.тр.'!J10:N10,3)</f>
        <v>97.336</v>
      </c>
    </row>
    <row r="11" spans="1:15" ht="12.75" customHeight="1">
      <c r="A11" s="15">
        <v>5</v>
      </c>
      <c r="B11" s="16" t="s">
        <v>137</v>
      </c>
      <c r="C11" s="46" t="s">
        <v>27</v>
      </c>
      <c r="D11" s="15">
        <v>2003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29.5</v>
      </c>
      <c r="L11" s="18">
        <v>26</v>
      </c>
      <c r="M11" s="19">
        <v>13.72</v>
      </c>
      <c r="N11" s="19">
        <v>36.98</v>
      </c>
      <c r="O11" s="20">
        <f>LARGE('Мл.д.тр.'!E11:I11,1)+LARGE('Мл.д.тр.'!J11:N11,1)+LARGE('Мл.д.тр.'!J11:N11,2)+LARGE('Мл.д.тр.'!J11:N11,3)</f>
        <v>92.47999999999999</v>
      </c>
    </row>
    <row r="12" spans="1:15" ht="12.75" customHeight="1">
      <c r="A12" s="15">
        <v>6</v>
      </c>
      <c r="B12" s="16" t="s">
        <v>138</v>
      </c>
      <c r="C12" s="46" t="s">
        <v>139</v>
      </c>
      <c r="D12" s="15">
        <v>2003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28.9</v>
      </c>
      <c r="K12" s="17">
        <v>40</v>
      </c>
      <c r="L12" s="18">
        <v>22</v>
      </c>
      <c r="M12" s="19">
        <v>21.56</v>
      </c>
      <c r="N12" s="19">
        <v>22.36</v>
      </c>
      <c r="O12" s="20">
        <f>LARGE('Мл.д.тр.'!E12:I12,1)+LARGE('Мл.д.тр.'!J12:N12,1)+LARGE('Мл.д.тр.'!J12:N12,2)+LARGE('Мл.д.тр.'!J12:N12,3)</f>
        <v>91.26</v>
      </c>
    </row>
    <row r="13" spans="1:15" ht="12.75" customHeight="1">
      <c r="A13" s="15">
        <v>7</v>
      </c>
      <c r="B13" s="16" t="s">
        <v>140</v>
      </c>
      <c r="C13" s="46" t="s">
        <v>133</v>
      </c>
      <c r="D13" s="15">
        <v>2003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26.35</v>
      </c>
      <c r="K13" s="17">
        <v>0</v>
      </c>
      <c r="L13" s="18">
        <v>16</v>
      </c>
      <c r="M13" s="19">
        <v>11.76</v>
      </c>
      <c r="N13" s="19">
        <v>40.42</v>
      </c>
      <c r="O13" s="20">
        <f>LARGE('Мл.д.тр.'!E13:I13,1)+LARGE('Мл.д.тр.'!J13:N13,1)+LARGE('Мл.д.тр.'!J13:N13,2)+LARGE('Мл.д.тр.'!J13:N13,3)</f>
        <v>82.77000000000001</v>
      </c>
    </row>
    <row r="14" spans="1:15" ht="12.75" customHeight="1">
      <c r="A14" s="15">
        <v>8</v>
      </c>
      <c r="B14" s="16" t="s">
        <v>141</v>
      </c>
      <c r="C14" s="46" t="s">
        <v>42</v>
      </c>
      <c r="D14" s="15">
        <v>2003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17</v>
      </c>
      <c r="K14" s="17">
        <v>26</v>
      </c>
      <c r="L14" s="18">
        <v>13</v>
      </c>
      <c r="M14" s="19">
        <v>30.38</v>
      </c>
      <c r="N14" s="19">
        <v>24.08</v>
      </c>
      <c r="O14" s="20">
        <f>LARGE('Мл.д.тр.'!E14:I14,1)+LARGE('Мл.д.тр.'!J14:N14,1)+LARGE('Мл.д.тр.'!J14:N14,2)+LARGE('Мл.д.тр.'!J14:N14,3)</f>
        <v>80.46</v>
      </c>
    </row>
    <row r="15" spans="1:15" ht="12.75" customHeight="1">
      <c r="A15" s="15">
        <v>9</v>
      </c>
      <c r="B15" s="29" t="s">
        <v>142</v>
      </c>
      <c r="C15" s="30" t="s">
        <v>143</v>
      </c>
      <c r="D15" s="15">
        <v>2003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8">
        <v>43</v>
      </c>
      <c r="M15" s="19">
        <v>36.26</v>
      </c>
      <c r="N15" s="19">
        <v>0</v>
      </c>
      <c r="O15" s="20">
        <f>LARGE('Мл.д.тр.'!E15:I15,1)+LARGE('Мл.д.тр.'!J15:N15,1)+LARGE('Мл.д.тр.'!J15:N15,2)+LARGE('Мл.д.тр.'!J15:N15,3)</f>
        <v>79.25999999999999</v>
      </c>
    </row>
    <row r="16" spans="1:15" ht="12.75" customHeight="1">
      <c r="A16" s="15">
        <v>10</v>
      </c>
      <c r="B16" s="43" t="s">
        <v>144</v>
      </c>
      <c r="C16" s="42" t="s">
        <v>145</v>
      </c>
      <c r="D16" s="15">
        <v>2003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21.25</v>
      </c>
      <c r="K16" s="17">
        <v>17</v>
      </c>
      <c r="L16" s="18">
        <v>6</v>
      </c>
      <c r="M16" s="19">
        <v>0</v>
      </c>
      <c r="N16" s="19">
        <v>26.66</v>
      </c>
      <c r="O16" s="20">
        <f>LARGE('Мл.д.тр.'!E16:I16,1)+LARGE('Мл.д.тр.'!J16:N16,1)+LARGE('Мл.д.тр.'!J16:N16,2)+LARGE('Мл.д.тр.'!J16:N16,3)</f>
        <v>64.91</v>
      </c>
    </row>
    <row r="17" spans="1:15" ht="12.75" customHeight="1">
      <c r="A17" s="15">
        <v>11</v>
      </c>
      <c r="B17" s="43" t="s">
        <v>146</v>
      </c>
      <c r="C17" s="42" t="s">
        <v>66</v>
      </c>
      <c r="D17" s="15">
        <v>2004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7">
        <v>0</v>
      </c>
      <c r="K17" s="17">
        <v>29.760000000000005</v>
      </c>
      <c r="L17" s="18">
        <v>7.2</v>
      </c>
      <c r="M17" s="19">
        <v>26.936000000000003</v>
      </c>
      <c r="N17" s="19">
        <v>5.04</v>
      </c>
      <c r="O17" s="20">
        <f>LARGE('Мл.д.тр.'!E17:I17,1)+LARGE('Мл.д.тр.'!J17:N17,1)+LARGE('Мл.д.тр.'!J17:N17,2)+LARGE('Мл.д.тр.'!J17:N17,3)</f>
        <v>63.896000000000015</v>
      </c>
    </row>
    <row r="18" spans="1:15" ht="12.75" customHeight="1">
      <c r="A18" s="15">
        <v>12</v>
      </c>
      <c r="B18" s="43" t="s">
        <v>147</v>
      </c>
      <c r="C18" s="42" t="s">
        <v>42</v>
      </c>
      <c r="D18" s="15">
        <v>2004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7">
        <v>5.7</v>
      </c>
      <c r="K18" s="17">
        <v>16.368000000000002</v>
      </c>
      <c r="L18" s="18">
        <v>0</v>
      </c>
      <c r="M18" s="19">
        <v>29.12</v>
      </c>
      <c r="N18" s="19">
        <v>0</v>
      </c>
      <c r="O18" s="20">
        <f>LARGE('Мл.д.тр.'!E18:I18,1)+LARGE('Мл.д.тр.'!J18:N18,1)+LARGE('Мл.д.тр.'!J18:N18,2)+LARGE('Мл.д.тр.'!J18:N18,3)</f>
        <v>51.188</v>
      </c>
    </row>
    <row r="19" spans="1:15" ht="12.75" customHeight="1">
      <c r="A19" s="15">
        <v>13</v>
      </c>
      <c r="B19" s="29" t="s">
        <v>148</v>
      </c>
      <c r="C19" s="30" t="s">
        <v>149</v>
      </c>
      <c r="D19" s="15">
        <v>2004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7">
        <v>25.840000000000003</v>
      </c>
      <c r="K19" s="17">
        <v>13.392000000000003</v>
      </c>
      <c r="L19" s="18">
        <v>0</v>
      </c>
      <c r="M19" s="19">
        <v>0</v>
      </c>
      <c r="N19" s="19">
        <v>10.08</v>
      </c>
      <c r="O19" s="20">
        <f>LARGE('Мл.д.тр.'!E19:I19,1)+LARGE('Мл.д.тр.'!J19:N19,1)+LARGE('Мл.д.тр.'!J19:N19,2)+LARGE('Мл.д.тр.'!J19:N19,3)</f>
        <v>49.312000000000005</v>
      </c>
    </row>
    <row r="20" spans="1:15" ht="12.75" customHeight="1">
      <c r="A20" s="15">
        <v>14</v>
      </c>
      <c r="B20" s="43" t="s">
        <v>150</v>
      </c>
      <c r="C20" s="24" t="s">
        <v>151</v>
      </c>
      <c r="D20" s="15">
        <v>2003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12</v>
      </c>
      <c r="L20" s="18">
        <v>0</v>
      </c>
      <c r="M20" s="19">
        <v>17.64</v>
      </c>
      <c r="N20" s="19">
        <v>18.919999999999998</v>
      </c>
      <c r="O20" s="20">
        <f>LARGE('Мл.д.тр.'!E20:I20,1)+LARGE('Мл.д.тр.'!J20:N20,1)+LARGE('Мл.д.тр.'!J20:N20,2)+LARGE('Мл.д.тр.'!J20:N20,3)</f>
        <v>48.56</v>
      </c>
    </row>
    <row r="21" spans="1:15" ht="12.75" customHeight="1">
      <c r="A21" s="15">
        <v>15</v>
      </c>
      <c r="B21" s="16" t="s">
        <v>152</v>
      </c>
      <c r="C21" s="46" t="s">
        <v>37</v>
      </c>
      <c r="D21" s="15">
        <v>2003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18.7</v>
      </c>
      <c r="K21" s="17">
        <v>0</v>
      </c>
      <c r="L21" s="18">
        <v>13</v>
      </c>
      <c r="M21" s="19">
        <v>15.68</v>
      </c>
      <c r="N21" s="19">
        <v>0</v>
      </c>
      <c r="O21" s="20">
        <f>LARGE('Мл.д.тр.'!E21:I21,1)+LARGE('Мл.д.тр.'!J21:N21,1)+LARGE('Мл.д.тр.'!J21:N21,2)+LARGE('Мл.д.тр.'!J21:N21,3)</f>
        <v>47.379999999999995</v>
      </c>
    </row>
    <row r="22" spans="1:15" ht="12.75" customHeight="1">
      <c r="A22" s="15">
        <v>16</v>
      </c>
      <c r="B22" s="16" t="s">
        <v>153</v>
      </c>
      <c r="C22" s="46" t="s">
        <v>42</v>
      </c>
      <c r="D22" s="15">
        <v>2003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8.5</v>
      </c>
      <c r="K22" s="17">
        <v>17</v>
      </c>
      <c r="L22" s="18">
        <v>18</v>
      </c>
      <c r="M22" s="19">
        <v>2.94</v>
      </c>
      <c r="N22" s="19">
        <v>12.04</v>
      </c>
      <c r="O22" s="20">
        <f>LARGE('Мл.д.тр.'!E22:I22,1)+LARGE('Мл.д.тр.'!J22:N22,1)+LARGE('Мл.д.тр.'!J22:N22,2)+LARGE('Мл.д.тр.'!J22:N22,3)</f>
        <v>47.04</v>
      </c>
    </row>
    <row r="23" spans="1:15" ht="12.75" customHeight="1">
      <c r="A23" s="15">
        <v>17</v>
      </c>
      <c r="B23" s="43" t="s">
        <v>154</v>
      </c>
      <c r="C23" s="42" t="s">
        <v>155</v>
      </c>
      <c r="D23" s="15">
        <v>2004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7">
        <v>7.6</v>
      </c>
      <c r="K23" s="17">
        <v>17.856</v>
      </c>
      <c r="L23" s="18">
        <v>17.6</v>
      </c>
      <c r="M23" s="19">
        <v>0</v>
      </c>
      <c r="N23" s="19">
        <v>0</v>
      </c>
      <c r="O23" s="20">
        <f>LARGE('Мл.д.тр.'!E23:I23,1)+LARGE('Мл.д.тр.'!J23:N23,1)+LARGE('Мл.д.тр.'!J23:N23,2)+LARGE('Мл.д.тр.'!J23:N23,3)</f>
        <v>43.056000000000004</v>
      </c>
    </row>
    <row r="24" spans="1:15" ht="12.75" customHeight="1">
      <c r="A24" s="15">
        <v>18</v>
      </c>
      <c r="B24" s="29" t="s">
        <v>156</v>
      </c>
      <c r="C24" s="30" t="s">
        <v>57</v>
      </c>
      <c r="D24" s="15">
        <v>2004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7">
        <v>13.680000000000001</v>
      </c>
      <c r="K24" s="17">
        <v>21.948000000000004</v>
      </c>
      <c r="L24" s="18">
        <v>0</v>
      </c>
      <c r="M24" s="19">
        <v>0</v>
      </c>
      <c r="N24" s="19">
        <v>0</v>
      </c>
      <c r="O24" s="20">
        <f>LARGE('Мл.д.тр.'!E24:I24,1)+LARGE('Мл.д.тр.'!J24:N24,1)+LARGE('Мл.д.тр.'!J24:N24,2)+LARGE('Мл.д.тр.'!J24:N24,3)</f>
        <v>35.62800000000001</v>
      </c>
    </row>
    <row r="25" spans="1:15" ht="12.75" customHeight="1">
      <c r="A25" s="15">
        <v>19</v>
      </c>
      <c r="B25" s="16" t="s">
        <v>157</v>
      </c>
      <c r="C25" s="46" t="s">
        <v>48</v>
      </c>
      <c r="D25" s="15">
        <v>2003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2.55</v>
      </c>
      <c r="K25" s="17">
        <v>0</v>
      </c>
      <c r="L25" s="18">
        <v>2</v>
      </c>
      <c r="M25" s="19">
        <v>25.48</v>
      </c>
      <c r="N25" s="19">
        <v>6.88</v>
      </c>
      <c r="O25" s="20">
        <f>LARGE('Мл.д.тр.'!E25:I25,1)+LARGE('Мл.д.тр.'!J25:N25,1)+LARGE('Мл.д.тр.'!J25:N25,2)+LARGE('Мл.д.тр.'!J25:N25,3)</f>
        <v>34.91</v>
      </c>
    </row>
    <row r="26" spans="1:15" ht="12.75" customHeight="1">
      <c r="A26" s="15">
        <v>20</v>
      </c>
      <c r="B26" s="29" t="s">
        <v>158</v>
      </c>
      <c r="C26" s="24" t="s">
        <v>159</v>
      </c>
      <c r="D26" s="15">
        <v>2004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8">
        <v>0</v>
      </c>
      <c r="K26" s="18">
        <v>0</v>
      </c>
      <c r="L26" s="18">
        <v>0</v>
      </c>
      <c r="M26" s="19">
        <v>6.916</v>
      </c>
      <c r="N26" s="19">
        <v>26.640000000000004</v>
      </c>
      <c r="O26" s="20">
        <f>LARGE('Мл.д.тр.'!E26:I26,1)+LARGE('Мл.д.тр.'!J26:N26,1)+LARGE('Мл.д.тр.'!J26:N26,2)+LARGE('Мл.д.тр.'!J26:N26,3)</f>
        <v>33.556000000000004</v>
      </c>
    </row>
    <row r="27" spans="1:15" ht="12.75" customHeight="1">
      <c r="A27" s="15">
        <v>21</v>
      </c>
      <c r="B27" s="23" t="s">
        <v>160</v>
      </c>
      <c r="C27" s="27" t="s">
        <v>42</v>
      </c>
      <c r="D27" s="15">
        <v>2004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7">
        <v>17.48</v>
      </c>
      <c r="K27" s="17">
        <v>11.904000000000002</v>
      </c>
      <c r="L27" s="18">
        <v>0</v>
      </c>
      <c r="M27" s="19">
        <v>0</v>
      </c>
      <c r="N27" s="19">
        <v>0</v>
      </c>
      <c r="O27" s="20">
        <f>LARGE('Мл.д.тр.'!E27:I27,1)+LARGE('Мл.д.тр.'!J27:N27,1)+LARGE('Мл.д.тр.'!J27:N27,2)+LARGE('Мл.д.тр.'!J27:N27,3)</f>
        <v>29.384</v>
      </c>
    </row>
    <row r="28" spans="1:15" ht="12.75" customHeight="1">
      <c r="A28" s="15">
        <v>22</v>
      </c>
      <c r="B28" s="25" t="s">
        <v>161</v>
      </c>
      <c r="C28" s="46" t="s">
        <v>63</v>
      </c>
      <c r="D28" s="15">
        <v>2003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29.24</v>
      </c>
      <c r="O28" s="20">
        <f>LARGE('Мл.д.тр.'!E28:I28,1)+LARGE('Мл.д.тр.'!J28:N28,1)+LARGE('Мл.д.тр.'!J28:N28,2)+LARGE('Мл.д.тр.'!J28:N28,3)</f>
        <v>29.24</v>
      </c>
    </row>
    <row r="29" spans="1:15" ht="12.75" customHeight="1">
      <c r="A29" s="15">
        <v>23</v>
      </c>
      <c r="B29" s="29" t="s">
        <v>162</v>
      </c>
      <c r="C29" s="30" t="s">
        <v>35</v>
      </c>
      <c r="D29" s="15">
        <v>2004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7">
        <v>0</v>
      </c>
      <c r="K29" s="17">
        <v>19.344</v>
      </c>
      <c r="L29" s="18">
        <v>0</v>
      </c>
      <c r="M29" s="19">
        <v>9.464</v>
      </c>
      <c r="N29" s="19">
        <v>0</v>
      </c>
      <c r="O29" s="20">
        <f>LARGE('Мл.д.тр.'!E29:I29,1)+LARGE('Мл.д.тр.'!J29:N29,1)+LARGE('Мл.д.тр.'!J29:N29,2)+LARGE('Мл.д.тр.'!J29:N29,3)</f>
        <v>28.808</v>
      </c>
    </row>
    <row r="30" spans="1:15" ht="12.75" customHeight="1">
      <c r="A30" s="15">
        <v>24</v>
      </c>
      <c r="B30" s="16" t="s">
        <v>163</v>
      </c>
      <c r="C30" s="46" t="s">
        <v>164</v>
      </c>
      <c r="D30" s="15">
        <v>2003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23.8</v>
      </c>
      <c r="K30" s="17">
        <v>0</v>
      </c>
      <c r="L30" s="18">
        <v>3</v>
      </c>
      <c r="M30" s="19">
        <v>0</v>
      </c>
      <c r="N30" s="19">
        <v>0</v>
      </c>
      <c r="O30" s="20">
        <f>LARGE('Мл.д.тр.'!E30:I30,1)+LARGE('Мл.д.тр.'!J30:N30,1)+LARGE('Мл.д.тр.'!J30:N30,2)+LARGE('Мл.д.тр.'!J30:N30,3)</f>
        <v>26.8</v>
      </c>
    </row>
    <row r="31" spans="1:15" ht="12.75" customHeight="1">
      <c r="A31" s="15">
        <v>25</v>
      </c>
      <c r="B31" s="29" t="s">
        <v>165</v>
      </c>
      <c r="C31" s="30" t="s">
        <v>107</v>
      </c>
      <c r="D31" s="15">
        <v>2004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7">
        <v>1.9</v>
      </c>
      <c r="K31" s="17">
        <v>0</v>
      </c>
      <c r="L31" s="18">
        <v>0</v>
      </c>
      <c r="M31" s="19">
        <v>24.752000000000002</v>
      </c>
      <c r="N31" s="19">
        <v>0</v>
      </c>
      <c r="O31" s="20">
        <f>LARGE('Мл.д.тр.'!E31:I31,1)+LARGE('Мл.д.тр.'!J31:N31,1)+LARGE('Мл.д.тр.'!J31:N31,2)+LARGE('Мл.д.тр.'!J31:N31,3)</f>
        <v>26.652</v>
      </c>
    </row>
    <row r="32" spans="1:15" ht="12.75" customHeight="1">
      <c r="A32" s="15">
        <v>26</v>
      </c>
      <c r="B32" s="16" t="s">
        <v>166</v>
      </c>
      <c r="C32" s="46" t="s">
        <v>63</v>
      </c>
      <c r="D32" s="15">
        <v>2003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15.3</v>
      </c>
      <c r="K32" s="17">
        <v>10</v>
      </c>
      <c r="L32" s="18">
        <v>0</v>
      </c>
      <c r="M32" s="19">
        <v>0</v>
      </c>
      <c r="N32" s="19">
        <v>0</v>
      </c>
      <c r="O32" s="20">
        <f>LARGE('Мл.д.тр.'!E32:I32,1)+LARGE('Мл.д.тр.'!J32:N32,1)+LARGE('Мл.д.тр.'!J32:N32,2)+LARGE('Мл.д.тр.'!J32:N32,3)</f>
        <v>25.3</v>
      </c>
    </row>
    <row r="33" spans="1:15" ht="12.75" customHeight="1">
      <c r="A33" s="15">
        <v>26</v>
      </c>
      <c r="B33" s="29" t="s">
        <v>167</v>
      </c>
      <c r="C33" s="30" t="s">
        <v>117</v>
      </c>
      <c r="D33" s="15">
        <v>2004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7">
        <v>0</v>
      </c>
      <c r="K33" s="17">
        <v>25.296000000000003</v>
      </c>
      <c r="L33" s="18">
        <v>0</v>
      </c>
      <c r="M33" s="19">
        <v>0</v>
      </c>
      <c r="N33" s="19">
        <v>0</v>
      </c>
      <c r="O33" s="20">
        <f>LARGE('Мл.д.тр.'!E33:I33,1)+LARGE('Мл.д.тр.'!J33:N33,1)+LARGE('Мл.д.тр.'!J33:N33,2)+LARGE('Мл.д.тр.'!J33:N33,3)</f>
        <v>25.296000000000003</v>
      </c>
    </row>
    <row r="34" spans="1:15" ht="12.75" customHeight="1">
      <c r="A34" s="15">
        <v>28</v>
      </c>
      <c r="B34" s="29" t="s">
        <v>168</v>
      </c>
      <c r="C34" s="30" t="s">
        <v>149</v>
      </c>
      <c r="D34" s="15">
        <v>2004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7">
        <v>6.840000000000001</v>
      </c>
      <c r="K34" s="17">
        <v>0</v>
      </c>
      <c r="L34" s="18">
        <v>5.6</v>
      </c>
      <c r="M34" s="19">
        <v>0</v>
      </c>
      <c r="N34" s="19">
        <v>11.520000000000001</v>
      </c>
      <c r="O34" s="20">
        <f>LARGE('Мл.д.тр.'!E34:I34,1)+LARGE('Мл.д.тр.'!J34:N34,1)+LARGE('Мл.д.тр.'!J34:N34,2)+LARGE('Мл.д.тр.'!J34:N34,3)</f>
        <v>23.96</v>
      </c>
    </row>
    <row r="35" spans="1:15" ht="12.75" customHeight="1">
      <c r="A35" s="15">
        <v>29</v>
      </c>
      <c r="B35" s="29" t="s">
        <v>169</v>
      </c>
      <c r="C35" s="30" t="s">
        <v>79</v>
      </c>
      <c r="D35" s="15">
        <v>2003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9">
        <v>9.8</v>
      </c>
      <c r="N35" s="19">
        <v>10.32</v>
      </c>
      <c r="O35" s="20">
        <f>LARGE('Мл.д.тр.'!E35:I35,1)+LARGE('Мл.д.тр.'!J35:N35,1)+LARGE('Мл.д.тр.'!J35:N35,2)+LARGE('Мл.д.тр.'!J35:N35,3)</f>
        <v>20.12</v>
      </c>
    </row>
    <row r="36" spans="1:15" ht="12.75" customHeight="1">
      <c r="A36" s="15">
        <v>30</v>
      </c>
      <c r="B36" s="29" t="s">
        <v>170</v>
      </c>
      <c r="C36" s="24" t="s">
        <v>171</v>
      </c>
      <c r="D36" s="15">
        <v>2004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8">
        <v>0</v>
      </c>
      <c r="K36" s="18">
        <v>0</v>
      </c>
      <c r="L36" s="18">
        <v>0</v>
      </c>
      <c r="M36" s="19">
        <v>18.928</v>
      </c>
      <c r="N36" s="19">
        <v>0</v>
      </c>
      <c r="O36" s="20">
        <f>LARGE('Мл.д.тр.'!E36:I36,1)+LARGE('Мл.д.тр.'!J36:N36,1)+LARGE('Мл.д.тр.'!J36:N36,2)+LARGE('Мл.д.тр.'!J36:N36,3)</f>
        <v>18.928</v>
      </c>
    </row>
    <row r="37" spans="1:15" ht="12.75" customHeight="1">
      <c r="A37" s="15">
        <v>31</v>
      </c>
      <c r="B37" s="29" t="s">
        <v>172</v>
      </c>
      <c r="C37" s="30" t="s">
        <v>63</v>
      </c>
      <c r="D37" s="15">
        <v>2004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7">
        <v>0</v>
      </c>
      <c r="K37" s="17">
        <v>6.324000000000002</v>
      </c>
      <c r="L37" s="18">
        <v>0</v>
      </c>
      <c r="M37" s="19">
        <v>5.824000000000001</v>
      </c>
      <c r="N37" s="19">
        <v>6.48</v>
      </c>
      <c r="O37" s="20">
        <f>LARGE('Мл.д.тр.'!E37:I37,1)+LARGE('Мл.д.тр.'!J37:N37,1)+LARGE('Мл.д.тр.'!J37:N37,2)+LARGE('Мл.д.тр.'!J37:N37,3)</f>
        <v>18.628000000000004</v>
      </c>
    </row>
    <row r="38" spans="1:15" ht="12.75" customHeight="1">
      <c r="A38" s="15">
        <v>32</v>
      </c>
      <c r="B38" s="47" t="s">
        <v>173</v>
      </c>
      <c r="C38" s="27" t="s">
        <v>37</v>
      </c>
      <c r="D38" s="15">
        <v>2004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15.840000000000002</v>
      </c>
      <c r="O38" s="20">
        <f>LARGE('Мл.д.тр.'!E38:I38,1)+LARGE('Мл.д.тр.'!J38:N38,1)+LARGE('Мл.д.тр.'!J38:N38,2)+LARGE('Мл.д.тр.'!J38:N38,3)</f>
        <v>15.840000000000002</v>
      </c>
    </row>
    <row r="39" spans="1:15" ht="12.75" customHeight="1">
      <c r="A39" s="15">
        <v>33</v>
      </c>
      <c r="B39" s="47" t="s">
        <v>174</v>
      </c>
      <c r="C39" s="48" t="s">
        <v>159</v>
      </c>
      <c r="D39" s="15">
        <v>2003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13.76</v>
      </c>
      <c r="O39" s="20">
        <f>LARGE('Мл.д.тр.'!E39:I39,1)+LARGE('Мл.д.тр.'!J39:N39,1)+LARGE('Мл.д.тр.'!J39:N39,2)+LARGE('Мл.д.тр.'!J39:N39,3)</f>
        <v>13.76</v>
      </c>
    </row>
    <row r="40" spans="1:15" ht="12.75" customHeight="1">
      <c r="A40" s="15">
        <v>34</v>
      </c>
      <c r="B40" s="43" t="s">
        <v>175</v>
      </c>
      <c r="C40" s="42" t="s">
        <v>73</v>
      </c>
      <c r="D40" s="15">
        <v>2004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7">
        <v>3.8</v>
      </c>
      <c r="K40" s="17">
        <v>6.324000000000002</v>
      </c>
      <c r="L40" s="18">
        <v>3.6</v>
      </c>
      <c r="M40" s="19">
        <v>0</v>
      </c>
      <c r="N40" s="19">
        <v>0</v>
      </c>
      <c r="O40" s="20">
        <f>LARGE('Мл.д.тр.'!E40:I40,1)+LARGE('Мл.д.тр.'!J40:N40,1)+LARGE('Мл.д.тр.'!J40:N40,2)+LARGE('Мл.д.тр.'!J40:N40,3)</f>
        <v>13.724000000000002</v>
      </c>
    </row>
    <row r="41" spans="1:15" ht="12.75" customHeight="1">
      <c r="A41" s="15">
        <v>35</v>
      </c>
      <c r="B41" s="29" t="s">
        <v>176</v>
      </c>
      <c r="C41" s="30" t="s">
        <v>177</v>
      </c>
      <c r="D41" s="15">
        <v>2003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9">
        <v>5.88</v>
      </c>
      <c r="N41" s="19">
        <v>6.02</v>
      </c>
      <c r="O41" s="20">
        <f>LARGE('Мл.д.тр.'!E41:I41,1)+LARGE('Мл.д.тр.'!J41:N41,1)+LARGE('Мл.д.тр.'!J41:N41,2)+LARGE('Мл.д.тр.'!J41:N41,3)</f>
        <v>11.899999999999999</v>
      </c>
    </row>
    <row r="42" spans="1:15" ht="12.75" customHeight="1">
      <c r="A42" s="15">
        <v>36</v>
      </c>
      <c r="B42" s="23" t="s">
        <v>178</v>
      </c>
      <c r="C42" s="27" t="s">
        <v>93</v>
      </c>
      <c r="D42" s="15">
        <v>2004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7">
        <v>0</v>
      </c>
      <c r="K42" s="17">
        <v>0</v>
      </c>
      <c r="L42" s="18">
        <v>6.4</v>
      </c>
      <c r="M42" s="19">
        <v>5.096</v>
      </c>
      <c r="N42" s="19">
        <v>0</v>
      </c>
      <c r="O42" s="20">
        <f>LARGE('Мл.д.тр.'!E42:I42,1)+LARGE('Мл.д.тр.'!J42:N42,1)+LARGE('Мл.д.тр.'!J42:N42,2)+LARGE('Мл.д.тр.'!J42:N42,3)</f>
        <v>11.496</v>
      </c>
    </row>
    <row r="43" spans="1:15" ht="12.75" customHeight="1">
      <c r="A43" s="15">
        <v>37</v>
      </c>
      <c r="B43" s="16" t="s">
        <v>179</v>
      </c>
      <c r="C43" s="46" t="s">
        <v>66</v>
      </c>
      <c r="D43" s="15">
        <v>2003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7</v>
      </c>
      <c r="L43" s="18">
        <v>0</v>
      </c>
      <c r="M43" s="19">
        <v>0</v>
      </c>
      <c r="N43" s="19">
        <v>3.44</v>
      </c>
      <c r="O43" s="20">
        <f>LARGE('Мл.д.тр.'!E43:I43,1)+LARGE('Мл.д.тр.'!J43:N43,1)+LARGE('Мл.д.тр.'!J43:N43,2)+LARGE('Мл.д.тр.'!J43:N43,3)</f>
        <v>10.44</v>
      </c>
    </row>
    <row r="44" spans="1:15" ht="12.75" customHeight="1">
      <c r="A44" s="15">
        <v>37</v>
      </c>
      <c r="B44" s="29" t="s">
        <v>180</v>
      </c>
      <c r="C44" s="30" t="s">
        <v>66</v>
      </c>
      <c r="D44" s="15">
        <v>2004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7">
        <v>0</v>
      </c>
      <c r="K44" s="17">
        <v>10.416000000000002</v>
      </c>
      <c r="L44" s="18">
        <v>0</v>
      </c>
      <c r="M44" s="19">
        <v>0</v>
      </c>
      <c r="N44" s="19">
        <v>0</v>
      </c>
      <c r="O44" s="20">
        <f>LARGE('Мл.д.тр.'!E44:I44,1)+LARGE('Мл.д.тр.'!J44:N44,1)+LARGE('Мл.д.тр.'!J44:N44,2)+LARGE('Мл.д.тр.'!J44:N44,3)</f>
        <v>10.416000000000002</v>
      </c>
    </row>
    <row r="45" spans="1:15" ht="12.75" customHeight="1">
      <c r="A45" s="15">
        <v>39</v>
      </c>
      <c r="B45" s="29" t="s">
        <v>181</v>
      </c>
      <c r="C45" s="30" t="s">
        <v>93</v>
      </c>
      <c r="D45" s="15">
        <v>2004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8">
        <v>0</v>
      </c>
      <c r="K45" s="18">
        <v>0</v>
      </c>
      <c r="L45" s="18">
        <v>9.600000000000001</v>
      </c>
      <c r="M45" s="19">
        <v>0</v>
      </c>
      <c r="N45" s="19">
        <v>0</v>
      </c>
      <c r="O45" s="20">
        <f>LARGE('Мл.д.тр.'!E45:I45,1)+LARGE('Мл.д.тр.'!J45:N45,1)+LARGE('Мл.д.тр.'!J45:N45,2)+LARGE('Мл.д.тр.'!J45:N45,3)</f>
        <v>9.600000000000001</v>
      </c>
    </row>
    <row r="46" spans="1:15" ht="12.75" customHeight="1">
      <c r="A46" s="15">
        <v>40</v>
      </c>
      <c r="B46" s="16" t="s">
        <v>182</v>
      </c>
      <c r="C46" s="46" t="s">
        <v>63</v>
      </c>
      <c r="D46" s="15">
        <v>2003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5.5</v>
      </c>
      <c r="L46" s="18">
        <v>4</v>
      </c>
      <c r="M46" s="19">
        <v>0</v>
      </c>
      <c r="N46" s="19">
        <v>0</v>
      </c>
      <c r="O46" s="20">
        <f>LARGE('Мл.д.тр.'!E46:I46,1)+LARGE('Мл.д.тр.'!J46:N46,1)+LARGE('Мл.д.тр.'!J46:N46,2)+LARGE('Мл.д.тр.'!J46:N46,3)</f>
        <v>9.5</v>
      </c>
    </row>
    <row r="47" spans="1:15" ht="12.75" customHeight="1">
      <c r="A47" s="15">
        <v>41</v>
      </c>
      <c r="B47" s="29" t="s">
        <v>183</v>
      </c>
      <c r="C47" s="30" t="s">
        <v>63</v>
      </c>
      <c r="D47" s="15">
        <v>2004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7">
        <v>0</v>
      </c>
      <c r="K47" s="17">
        <v>8.928</v>
      </c>
      <c r="L47" s="18">
        <v>0</v>
      </c>
      <c r="M47" s="19">
        <v>0</v>
      </c>
      <c r="N47" s="19">
        <v>0</v>
      </c>
      <c r="O47" s="20">
        <f>LARGE('Мл.д.тр.'!E47:I47,1)+LARGE('Мл.д.тр.'!J47:N47,1)+LARGE('Мл.д.тр.'!J47:N47,2)+LARGE('Мл.д.тр.'!J47:N47,3)</f>
        <v>8.928</v>
      </c>
    </row>
    <row r="48" spans="1:15" ht="12.75" customHeight="1">
      <c r="A48" s="15">
        <v>42</v>
      </c>
      <c r="B48" s="47" t="s">
        <v>184</v>
      </c>
      <c r="C48" s="16" t="s">
        <v>37</v>
      </c>
      <c r="D48" s="15">
        <v>2003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8.6</v>
      </c>
      <c r="O48" s="20">
        <f>LARGE('Мл.д.тр.'!E48:I48,1)+LARGE('Мл.д.тр.'!J48:N48,1)+LARGE('Мл.д.тр.'!J48:N48,2)+LARGE('Мл.д.тр.'!J48:N48,3)</f>
        <v>8.6</v>
      </c>
    </row>
    <row r="49" spans="1:15" ht="12.75" customHeight="1">
      <c r="A49" s="15">
        <v>43</v>
      </c>
      <c r="B49" s="23" t="s">
        <v>185</v>
      </c>
      <c r="C49" s="27" t="s">
        <v>57</v>
      </c>
      <c r="D49" s="15">
        <v>2003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1</v>
      </c>
      <c r="L49" s="18">
        <v>5</v>
      </c>
      <c r="M49" s="19">
        <v>0</v>
      </c>
      <c r="N49" s="19">
        <v>0</v>
      </c>
      <c r="O49" s="20">
        <f>LARGE('Мл.д.тр.'!E49:I49,1)+LARGE('Мл.д.тр.'!J49:N49,1)+LARGE('Мл.д.тр.'!J49:N49,2)+LARGE('Мл.д.тр.'!J49:N49,3)</f>
        <v>6</v>
      </c>
    </row>
    <row r="50" spans="1:15" ht="12.75" customHeight="1">
      <c r="A50" s="15">
        <v>44</v>
      </c>
      <c r="B50" s="29" t="s">
        <v>186</v>
      </c>
      <c r="C50" s="30" t="s">
        <v>112</v>
      </c>
      <c r="D50" s="15">
        <v>2004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7">
        <v>0</v>
      </c>
      <c r="K50" s="17">
        <v>4.464</v>
      </c>
      <c r="L50" s="18">
        <v>0</v>
      </c>
      <c r="M50" s="19">
        <v>0</v>
      </c>
      <c r="N50" s="19">
        <v>0</v>
      </c>
      <c r="O50" s="20">
        <f>LARGE('Мл.д.тр.'!E50:I50,1)+LARGE('Мл.д.тр.'!J50:N50,1)+LARGE('Мл.д.тр.'!J50:N50,2)+LARGE('Мл.д.тр.'!J50:N50,3)</f>
        <v>4.464</v>
      </c>
    </row>
    <row r="51" spans="1:15" ht="12.75" customHeight="1">
      <c r="A51" s="15">
        <v>45</v>
      </c>
      <c r="B51" s="25" t="s">
        <v>187</v>
      </c>
      <c r="C51" s="26" t="s">
        <v>57</v>
      </c>
      <c r="D51" s="49">
        <v>2003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4.25</v>
      </c>
      <c r="K51" s="17">
        <v>0</v>
      </c>
      <c r="L51" s="18">
        <v>0</v>
      </c>
      <c r="M51" s="19">
        <v>0</v>
      </c>
      <c r="N51" s="19">
        <v>0</v>
      </c>
      <c r="O51" s="20">
        <f>LARGE('Мл.д.тр.'!E51:I51,1)+LARGE('Мл.д.тр.'!J51:N51,1)+LARGE('Мл.д.тр.'!J51:N51,2)+LARGE('Мл.д.тр.'!J51:N51,3)</f>
        <v>4.25</v>
      </c>
    </row>
    <row r="52" spans="1:15" ht="12.75" customHeight="1">
      <c r="A52" s="15">
        <v>46</v>
      </c>
      <c r="B52" s="16" t="s">
        <v>188</v>
      </c>
      <c r="C52" s="46" t="s">
        <v>44</v>
      </c>
      <c r="D52" s="15">
        <v>2003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3.4</v>
      </c>
      <c r="K52" s="17">
        <v>0</v>
      </c>
      <c r="L52" s="18">
        <v>0</v>
      </c>
      <c r="M52" s="19">
        <v>0</v>
      </c>
      <c r="N52" s="19">
        <v>0</v>
      </c>
      <c r="O52" s="20">
        <f>LARGE('Мл.д.тр.'!E52:I52,1)+LARGE('Мл.д.тр.'!J52:N52,1)+LARGE('Мл.д.тр.'!J52:N52,2)+LARGE('Мл.д.тр.'!J52:N52,3)</f>
        <v>3.4</v>
      </c>
    </row>
    <row r="53" spans="1:15" ht="12.75" customHeight="1">
      <c r="A53" s="15">
        <v>47</v>
      </c>
      <c r="B53" s="43" t="s">
        <v>189</v>
      </c>
      <c r="C53" s="42" t="s">
        <v>145</v>
      </c>
      <c r="D53" s="15">
        <v>2003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3</v>
      </c>
      <c r="L53" s="18">
        <v>0</v>
      </c>
      <c r="M53" s="19">
        <v>0</v>
      </c>
      <c r="N53" s="19">
        <v>0</v>
      </c>
      <c r="O53" s="20">
        <f>LARGE('Мл.д.тр.'!E53:I53,1)+LARGE('Мл.д.тр.'!J53:N53,1)+LARGE('Мл.д.тр.'!J53:N53,2)+LARGE('Мл.д.тр.'!J53:N53,3)</f>
        <v>3</v>
      </c>
    </row>
    <row r="54" spans="1:15" ht="12.75" customHeight="1">
      <c r="A54" s="15">
        <v>48</v>
      </c>
      <c r="B54" s="47" t="s">
        <v>190</v>
      </c>
      <c r="C54" s="24" t="s">
        <v>191</v>
      </c>
      <c r="D54" s="15">
        <v>2004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2.8800000000000003</v>
      </c>
      <c r="O54" s="20">
        <f>LARGE('Мл.д.тр.'!E54:I54,1)+LARGE('Мл.д.тр.'!J54:N54,1)+LARGE('Мл.д.тр.'!J54:N54,2)+LARGE('Мл.д.тр.'!J54:N54,3)</f>
        <v>2.8800000000000003</v>
      </c>
    </row>
    <row r="55" spans="1:15" ht="12.75" customHeight="1">
      <c r="A55" s="15">
        <v>49</v>
      </c>
      <c r="B55" s="4" t="s">
        <v>192</v>
      </c>
      <c r="C55" s="16" t="s">
        <v>53</v>
      </c>
      <c r="D55" s="15">
        <v>2003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2.58</v>
      </c>
      <c r="O55" s="20">
        <f>LARGE('Мл.д.тр.'!E55:I55,1)+LARGE('Мл.д.тр.'!J55:N55,1)+LARGE('Мл.д.тр.'!J55:N55,2)+LARGE('Мл.д.тр.'!J55:N55,3)</f>
        <v>2.58</v>
      </c>
    </row>
    <row r="56" spans="1:15" ht="12.75" customHeight="1">
      <c r="A56" s="15">
        <v>50</v>
      </c>
      <c r="B56" s="23" t="s">
        <v>193</v>
      </c>
      <c r="C56" s="24" t="s">
        <v>42</v>
      </c>
      <c r="D56" s="15">
        <v>2003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2</v>
      </c>
      <c r="L56" s="18">
        <v>0</v>
      </c>
      <c r="M56" s="19">
        <v>0</v>
      </c>
      <c r="N56" s="19">
        <v>0</v>
      </c>
      <c r="O56" s="20">
        <f>LARGE('Мл.д.тр.'!E56:I56,1)+LARGE('Мл.д.тр.'!J56:N56,1)+LARGE('Мл.д.тр.'!J56:N56,2)+LARGE('Мл.д.тр.'!J56:N56,3)</f>
        <v>2</v>
      </c>
    </row>
    <row r="57" spans="1:15" ht="12.75" customHeight="1">
      <c r="A57" s="15">
        <v>51</v>
      </c>
      <c r="B57" s="4" t="s">
        <v>194</v>
      </c>
      <c r="C57" s="42" t="s">
        <v>145</v>
      </c>
      <c r="D57" s="15">
        <v>2003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1.72</v>
      </c>
      <c r="O57" s="20">
        <f>LARGE('Мл.д.тр.'!E57:I57,1)+LARGE('Мл.д.тр.'!J57:N57,1)+LARGE('Мл.д.тр.'!J57:N57,2)+LARGE('Мл.д.тр.'!J57:N57,3)</f>
        <v>1.72</v>
      </c>
    </row>
    <row r="58" spans="1:15" ht="12.75" customHeight="1">
      <c r="A58" s="15">
        <v>52</v>
      </c>
      <c r="B58" s="29" t="s">
        <v>195</v>
      </c>
      <c r="C58" s="30" t="s">
        <v>35</v>
      </c>
      <c r="D58" s="15">
        <v>2004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7">
        <v>0</v>
      </c>
      <c r="K58" s="17">
        <v>1.4880000000000002</v>
      </c>
      <c r="L58" s="18">
        <v>0</v>
      </c>
      <c r="M58" s="19">
        <v>0</v>
      </c>
      <c r="N58" s="19">
        <v>0</v>
      </c>
      <c r="O58" s="20">
        <f>LARGE('Мл.д.тр.'!E58:I58,1)+LARGE('Мл.д.тр.'!J58:N58,1)+LARGE('Мл.д.тр.'!J58:N58,2)+LARGE('Мл.д.тр.'!J58:N58,3)</f>
        <v>1.4880000000000002</v>
      </c>
    </row>
    <row r="59" spans="1:15" ht="12.75" customHeight="1">
      <c r="A59" s="15">
        <v>53</v>
      </c>
      <c r="B59" s="47" t="s">
        <v>196</v>
      </c>
      <c r="C59" s="24" t="s">
        <v>37</v>
      </c>
      <c r="D59" s="15">
        <v>2004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1.4400000000000002</v>
      </c>
      <c r="O59" s="20">
        <f>LARGE('Мл.д.тр.'!E59:I59,1)+LARGE('Мл.д.тр.'!J59:N59,1)+LARGE('Мл.д.тр.'!J59:N59,2)+LARGE('Мл.д.тр.'!J59:N59,3)</f>
        <v>1.4400000000000002</v>
      </c>
    </row>
  </sheetData>
  <sheetProtection selectLockedCells="1" selectUnlockedCells="1"/>
  <mergeCells count="5">
    <mergeCell ref="A5:A6"/>
    <mergeCell ref="B5:B6"/>
    <mergeCell ref="C5:C6"/>
    <mergeCell ref="D5:D6"/>
    <mergeCell ref="O5:O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zoomScale="120" zoomScaleNormal="120" workbookViewId="0" topLeftCell="A1">
      <selection activeCell="J11" sqref="J11"/>
    </sheetView>
  </sheetViews>
  <sheetFormatPr defaultColWidth="9.00390625" defaultRowHeight="12.75" customHeight="1"/>
  <cols>
    <col min="1" max="1" width="5.50390625" style="1" customWidth="1"/>
    <col min="2" max="2" width="21.00390625" style="1" customWidth="1"/>
    <col min="3" max="3" width="16.75390625" style="1" customWidth="1"/>
    <col min="4" max="6" width="9.125" style="1" customWidth="1"/>
    <col min="7" max="7" width="8.625" style="1" customWidth="1"/>
    <col min="8" max="10" width="9.125" style="1" customWidth="1"/>
    <col min="11" max="11" width="10.25390625" style="1" customWidth="1"/>
    <col min="12" max="13" width="9.125" style="1" customWidth="1"/>
    <col min="14" max="14" width="7.00390625" style="1" customWidth="1"/>
    <col min="15" max="16384" width="9.125" style="1" customWidth="1"/>
  </cols>
  <sheetData>
    <row r="1" spans="1:6" ht="16.5" customHeight="1">
      <c r="A1" s="3" t="s">
        <v>0</v>
      </c>
      <c r="E1" s="4"/>
      <c r="F1" s="5"/>
    </row>
    <row r="2" ht="15.75" customHeight="1">
      <c r="A2" s="3"/>
    </row>
    <row r="3" ht="15" customHeight="1">
      <c r="A3" s="6" t="s">
        <v>197</v>
      </c>
    </row>
    <row r="4" spans="1:8" ht="12.75" customHeight="1">
      <c r="A4" s="7"/>
      <c r="B4" s="7"/>
      <c r="C4" s="7"/>
      <c r="D4" s="7"/>
      <c r="E4" s="7"/>
      <c r="F4" s="7"/>
      <c r="G4" s="7"/>
      <c r="H4" s="7"/>
    </row>
    <row r="5" spans="1:14" ht="34.5" customHeight="1">
      <c r="A5" s="8" t="s">
        <v>2</v>
      </c>
      <c r="B5" s="9" t="s">
        <v>3</v>
      </c>
      <c r="C5" s="9" t="s">
        <v>4</v>
      </c>
      <c r="D5" s="8" t="s">
        <v>5</v>
      </c>
      <c r="E5" s="10" t="s">
        <v>97</v>
      </c>
      <c r="F5" s="11" t="s">
        <v>98</v>
      </c>
      <c r="G5" s="11" t="s">
        <v>10</v>
      </c>
      <c r="H5" s="11" t="s">
        <v>11</v>
      </c>
      <c r="I5" s="10" t="s">
        <v>13</v>
      </c>
      <c r="J5" s="10" t="s">
        <v>99</v>
      </c>
      <c r="K5" s="10" t="s">
        <v>100</v>
      </c>
      <c r="L5" s="10" t="s">
        <v>16</v>
      </c>
      <c r="M5" s="10" t="s">
        <v>17</v>
      </c>
      <c r="N5" s="8" t="s">
        <v>18</v>
      </c>
    </row>
    <row r="6" spans="1:14" ht="12" customHeight="1">
      <c r="A6" s="8"/>
      <c r="B6" s="9"/>
      <c r="C6" s="9"/>
      <c r="D6" s="8"/>
      <c r="E6" s="13" t="s">
        <v>19</v>
      </c>
      <c r="F6" s="14" t="s">
        <v>19</v>
      </c>
      <c r="G6" s="14" t="s">
        <v>20</v>
      </c>
      <c r="H6" s="14" t="s">
        <v>21</v>
      </c>
      <c r="I6" s="13" t="s">
        <v>198</v>
      </c>
      <c r="J6" s="13" t="s">
        <v>20</v>
      </c>
      <c r="K6" s="13" t="s">
        <v>199</v>
      </c>
      <c r="L6" s="13" t="s">
        <v>200</v>
      </c>
      <c r="M6" s="13" t="s">
        <v>201</v>
      </c>
      <c r="N6" s="8"/>
    </row>
    <row r="7" spans="1:14" ht="12.75" customHeight="1">
      <c r="A7" s="49">
        <v>1</v>
      </c>
      <c r="B7" s="25" t="s">
        <v>147</v>
      </c>
      <c r="C7" s="26" t="s">
        <v>42</v>
      </c>
      <c r="D7" s="49">
        <v>2004</v>
      </c>
      <c r="E7" s="17">
        <v>0</v>
      </c>
      <c r="F7" s="17">
        <v>0</v>
      </c>
      <c r="G7" s="17">
        <v>0</v>
      </c>
      <c r="H7" s="17">
        <v>0</v>
      </c>
      <c r="I7" s="17">
        <v>72.8</v>
      </c>
      <c r="J7" s="17">
        <v>80</v>
      </c>
      <c r="K7" s="17">
        <v>0</v>
      </c>
      <c r="L7" s="19">
        <v>72.8</v>
      </c>
      <c r="M7" s="19">
        <v>0</v>
      </c>
      <c r="N7" s="20">
        <f>LARGE('Мл.д.ск.'!E7:H7,1)+LARGE('Мл.д.ск.'!I7:M7,1)+LARGE('Мл.д.ск.'!I7:M7,2)+LARGE('Мл.д.ск.'!I7:M7,3)</f>
        <v>225.60000000000002</v>
      </c>
    </row>
    <row r="8" spans="1:14" ht="12.75" customHeight="1">
      <c r="A8" s="49">
        <v>2</v>
      </c>
      <c r="B8" s="25" t="s">
        <v>156</v>
      </c>
      <c r="C8" s="26" t="s">
        <v>57</v>
      </c>
      <c r="D8" s="49">
        <v>2004</v>
      </c>
      <c r="E8" s="17">
        <v>0</v>
      </c>
      <c r="F8" s="17">
        <v>0</v>
      </c>
      <c r="G8" s="17">
        <v>0</v>
      </c>
      <c r="H8" s="17">
        <v>0</v>
      </c>
      <c r="I8" s="17">
        <v>58.24</v>
      </c>
      <c r="J8" s="17">
        <v>52</v>
      </c>
      <c r="K8" s="50">
        <v>65.60000000000001</v>
      </c>
      <c r="L8" s="19">
        <v>0</v>
      </c>
      <c r="M8" s="19">
        <v>30.616000000000003</v>
      </c>
      <c r="N8" s="20">
        <f>LARGE('Мл.д.ск.'!E8:H8,1)+LARGE('Мл.д.ск.'!I8:M8,1)+LARGE('Мл.д.ск.'!I8:M8,2)+LARGE('Мл.д.ск.'!I8:M8,3)</f>
        <v>175.84</v>
      </c>
    </row>
    <row r="9" spans="1:14" ht="12.75" customHeight="1">
      <c r="A9" s="49">
        <v>3</v>
      </c>
      <c r="B9" s="47" t="s">
        <v>165</v>
      </c>
      <c r="C9" s="51" t="s">
        <v>107</v>
      </c>
      <c r="D9" s="49">
        <v>2004</v>
      </c>
      <c r="E9" s="17">
        <v>0</v>
      </c>
      <c r="F9" s="17">
        <v>0</v>
      </c>
      <c r="G9" s="17">
        <v>0</v>
      </c>
      <c r="H9" s="17">
        <v>0</v>
      </c>
      <c r="I9" s="17">
        <v>29.12</v>
      </c>
      <c r="J9" s="17">
        <v>44</v>
      </c>
      <c r="K9" s="50">
        <v>52.48000000000001</v>
      </c>
      <c r="L9" s="19">
        <v>58.24</v>
      </c>
      <c r="M9" s="19">
        <v>39.160000000000004</v>
      </c>
      <c r="N9" s="20">
        <f>LARGE('Мл.д.ск.'!E9:H9,1)+LARGE('Мл.д.ск.'!I9:M9,1)+LARGE('Мл.д.ск.'!I9:M9,2)+LARGE('Мл.д.ск.'!I9:M9,3)</f>
        <v>154.72000000000003</v>
      </c>
    </row>
    <row r="10" spans="1:14" ht="12.75" customHeight="1">
      <c r="A10" s="49">
        <v>4</v>
      </c>
      <c r="B10" s="16" t="s">
        <v>202</v>
      </c>
      <c r="C10" s="46" t="s">
        <v>27</v>
      </c>
      <c r="D10" s="15">
        <v>2003</v>
      </c>
      <c r="E10" s="17">
        <v>0</v>
      </c>
      <c r="F10" s="17">
        <v>0</v>
      </c>
      <c r="G10" s="17">
        <v>0</v>
      </c>
      <c r="H10" s="17">
        <v>0</v>
      </c>
      <c r="I10" s="17">
        <v>23.66</v>
      </c>
      <c r="J10" s="17">
        <v>43</v>
      </c>
      <c r="K10" s="19">
        <v>31.85</v>
      </c>
      <c r="L10" s="19">
        <v>55</v>
      </c>
      <c r="M10" s="19">
        <v>48.4</v>
      </c>
      <c r="N10" s="20">
        <f>LARGE('Мл.д.ск.'!E10:H10,1)+LARGE('Мл.д.ск.'!I10:M10,1)+LARGE('Мл.д.ск.'!I10:M10,2)+LARGE('Мл.д.ск.'!I10:M10,3)</f>
        <v>146.4</v>
      </c>
    </row>
    <row r="11" spans="1:14" ht="12.75" customHeight="1">
      <c r="A11" s="49">
        <v>5</v>
      </c>
      <c r="B11" s="25" t="s">
        <v>136</v>
      </c>
      <c r="C11" s="26" t="s">
        <v>107</v>
      </c>
      <c r="D11" s="49">
        <v>2004</v>
      </c>
      <c r="E11" s="17">
        <v>0</v>
      </c>
      <c r="F11" s="17">
        <v>0</v>
      </c>
      <c r="G11" s="17">
        <v>0</v>
      </c>
      <c r="H11" s="17">
        <v>0</v>
      </c>
      <c r="I11" s="17">
        <v>47.32</v>
      </c>
      <c r="J11" s="17">
        <v>32</v>
      </c>
      <c r="K11" s="34">
        <v>36.080000000000005</v>
      </c>
      <c r="L11" s="19">
        <v>40.04</v>
      </c>
      <c r="M11" s="19">
        <v>19.936000000000003</v>
      </c>
      <c r="N11" s="20">
        <f>LARGE('Мл.д.ск.'!E11:H11,1)+LARGE('Мл.д.ск.'!I11:M11,1)+LARGE('Мл.д.ск.'!I11:M11,2)+LARGE('Мл.д.ск.'!I11:M11,3)</f>
        <v>123.44</v>
      </c>
    </row>
    <row r="12" spans="1:14" ht="12.75" customHeight="1">
      <c r="A12" s="49">
        <v>6</v>
      </c>
      <c r="B12" s="16" t="s">
        <v>179</v>
      </c>
      <c r="C12" s="46" t="s">
        <v>66</v>
      </c>
      <c r="D12" s="15">
        <v>2003</v>
      </c>
      <c r="E12" s="17">
        <v>0</v>
      </c>
      <c r="F12" s="17">
        <v>0</v>
      </c>
      <c r="G12" s="17">
        <v>0</v>
      </c>
      <c r="H12" s="17">
        <v>0</v>
      </c>
      <c r="I12" s="17">
        <v>39.13</v>
      </c>
      <c r="J12" s="17">
        <v>34</v>
      </c>
      <c r="K12" s="19">
        <v>0</v>
      </c>
      <c r="L12" s="19">
        <v>40</v>
      </c>
      <c r="M12" s="19">
        <v>37.84</v>
      </c>
      <c r="N12" s="20">
        <f>LARGE('Мл.д.ск.'!E12:H12,1)+LARGE('Мл.д.ск.'!I12:M12,1)+LARGE('Мл.д.ск.'!I12:M12,2)+LARGE('Мл.д.ск.'!I12:M12,3)</f>
        <v>116.97</v>
      </c>
    </row>
    <row r="13" spans="1:14" ht="12.75" customHeight="1">
      <c r="A13" s="49">
        <v>7</v>
      </c>
      <c r="B13" s="25" t="s">
        <v>180</v>
      </c>
      <c r="C13" s="26" t="s">
        <v>66</v>
      </c>
      <c r="D13" s="49">
        <v>2004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40.800000000000004</v>
      </c>
      <c r="K13" s="34">
        <v>15.744</v>
      </c>
      <c r="L13" s="19">
        <v>37.128</v>
      </c>
      <c r="M13" s="19">
        <v>26.344</v>
      </c>
      <c r="N13" s="20">
        <f>LARGE('Мл.д.ск.'!E13:H13,1)+LARGE('Мл.д.ск.'!I13:M13,1)+LARGE('Мл.д.ск.'!I13:M13,2)+LARGE('Мл.д.ск.'!I13:M13,3)</f>
        <v>104.27199999999999</v>
      </c>
    </row>
    <row r="14" spans="1:14" ht="12.75" customHeight="1">
      <c r="A14" s="49">
        <v>8</v>
      </c>
      <c r="B14" s="16" t="s">
        <v>141</v>
      </c>
      <c r="C14" s="46" t="s">
        <v>105</v>
      </c>
      <c r="D14" s="15">
        <v>2003</v>
      </c>
      <c r="E14" s="17">
        <v>0</v>
      </c>
      <c r="F14" s="17">
        <v>0</v>
      </c>
      <c r="G14" s="17">
        <v>0</v>
      </c>
      <c r="H14" s="17">
        <v>0</v>
      </c>
      <c r="I14" s="17">
        <v>25.48</v>
      </c>
      <c r="J14" s="17">
        <v>31</v>
      </c>
      <c r="K14" s="36">
        <v>2.94</v>
      </c>
      <c r="L14" s="19">
        <v>27</v>
      </c>
      <c r="M14" s="19">
        <v>41.36</v>
      </c>
      <c r="N14" s="20">
        <f>LARGE('Мл.д.ск.'!E14:H14,1)+LARGE('Мл.д.ск.'!I14:M14,1)+LARGE('Мл.д.ск.'!I14:M14,2)+LARGE('Мл.д.ск.'!I14:M14,3)</f>
        <v>99.36</v>
      </c>
    </row>
    <row r="15" spans="1:14" ht="12.75" customHeight="1">
      <c r="A15" s="49">
        <v>9</v>
      </c>
      <c r="B15" s="25" t="s">
        <v>132</v>
      </c>
      <c r="C15" s="26" t="s">
        <v>133</v>
      </c>
      <c r="D15" s="49">
        <v>2004</v>
      </c>
      <c r="E15" s="17">
        <v>0</v>
      </c>
      <c r="F15" s="17">
        <v>0</v>
      </c>
      <c r="G15" s="17">
        <v>0</v>
      </c>
      <c r="H15" s="17">
        <v>0</v>
      </c>
      <c r="I15" s="17">
        <v>34.216</v>
      </c>
      <c r="J15" s="17">
        <v>27.200000000000003</v>
      </c>
      <c r="K15" s="34">
        <v>28.208000000000006</v>
      </c>
      <c r="L15" s="19">
        <v>29.12</v>
      </c>
      <c r="M15" s="19">
        <v>14.240000000000002</v>
      </c>
      <c r="N15" s="20">
        <f>LARGE('Мл.д.ск.'!E15:H15,1)+LARGE('Мл.д.ск.'!I15:M15,1)+LARGE('Мл.д.ск.'!I15:M15,2)+LARGE('Мл.д.ск.'!I15:M15,3)</f>
        <v>91.54400000000001</v>
      </c>
    </row>
    <row r="16" spans="1:14" ht="12.75" customHeight="1">
      <c r="A16" s="49">
        <v>10</v>
      </c>
      <c r="B16" s="47" t="s">
        <v>172</v>
      </c>
      <c r="C16" s="52" t="s">
        <v>63</v>
      </c>
      <c r="D16" s="49">
        <v>2004</v>
      </c>
      <c r="E16" s="17">
        <v>0</v>
      </c>
      <c r="F16" s="17">
        <v>0</v>
      </c>
      <c r="G16" s="17">
        <v>0</v>
      </c>
      <c r="H16" s="17">
        <v>0</v>
      </c>
      <c r="I16" s="17">
        <v>37.128</v>
      </c>
      <c r="J16" s="17">
        <v>22.4</v>
      </c>
      <c r="K16" s="17">
        <v>0</v>
      </c>
      <c r="L16" s="19">
        <v>31.304000000000002</v>
      </c>
      <c r="M16" s="19">
        <v>17.088</v>
      </c>
      <c r="N16" s="20">
        <f>LARGE('Мл.д.ск.'!E16:H16,1)+LARGE('Мл.д.ск.'!I16:M16,1)+LARGE('Мл.д.ск.'!I16:M16,2)+LARGE('Мл.д.ск.'!I16:M16,3)</f>
        <v>90.832</v>
      </c>
    </row>
    <row r="17" spans="1:14" ht="12.75" customHeight="1">
      <c r="A17" s="49">
        <v>11</v>
      </c>
      <c r="B17" s="16" t="s">
        <v>153</v>
      </c>
      <c r="C17" s="46" t="s">
        <v>105</v>
      </c>
      <c r="D17" s="15">
        <v>2003</v>
      </c>
      <c r="E17" s="17">
        <v>0</v>
      </c>
      <c r="F17" s="17">
        <v>0</v>
      </c>
      <c r="G17" s="17">
        <v>0</v>
      </c>
      <c r="H17" s="17">
        <v>0</v>
      </c>
      <c r="I17" s="17">
        <v>28.21</v>
      </c>
      <c r="J17" s="17">
        <v>7</v>
      </c>
      <c r="K17" s="40">
        <v>12.739999999999998</v>
      </c>
      <c r="L17" s="19">
        <v>22</v>
      </c>
      <c r="M17" s="19">
        <v>24.64</v>
      </c>
      <c r="N17" s="20">
        <f>LARGE('Мл.д.ск.'!E17:H17,1)+LARGE('Мл.д.ск.'!I17:M17,1)+LARGE('Мл.д.ск.'!I17:M17,2)+LARGE('Мл.д.ск.'!I17:M17,3)</f>
        <v>74.85</v>
      </c>
    </row>
    <row r="18" spans="1:14" ht="12.75" customHeight="1">
      <c r="A18" s="49">
        <v>12</v>
      </c>
      <c r="B18" s="47" t="s">
        <v>160</v>
      </c>
      <c r="C18" s="51" t="s">
        <v>42</v>
      </c>
      <c r="D18" s="49">
        <v>2004</v>
      </c>
      <c r="E18" s="17">
        <v>0</v>
      </c>
      <c r="F18" s="17">
        <v>0</v>
      </c>
      <c r="G18" s="17">
        <v>0</v>
      </c>
      <c r="H18" s="17">
        <v>0</v>
      </c>
      <c r="I18" s="17">
        <v>20.384</v>
      </c>
      <c r="J18" s="17">
        <v>20.8</v>
      </c>
      <c r="K18" s="34">
        <v>24.272000000000006</v>
      </c>
      <c r="L18" s="19">
        <v>18.928</v>
      </c>
      <c r="M18" s="19">
        <v>24.208000000000002</v>
      </c>
      <c r="N18" s="20">
        <f>LARGE('Мл.д.ск.'!E18:H18,1)+LARGE('Мл.д.ск.'!I18:M18,1)+LARGE('Мл.д.ск.'!I18:M18,2)+LARGE('Мл.д.ск.'!I18:M18,3)</f>
        <v>69.28</v>
      </c>
    </row>
    <row r="19" spans="1:14" ht="12.75" customHeight="1">
      <c r="A19" s="49">
        <v>13</v>
      </c>
      <c r="B19" s="23" t="s">
        <v>134</v>
      </c>
      <c r="C19" s="27" t="s">
        <v>107</v>
      </c>
      <c r="D19" s="15">
        <v>2003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28</v>
      </c>
      <c r="K19" s="36">
        <v>17.64</v>
      </c>
      <c r="L19" s="19">
        <v>18</v>
      </c>
      <c r="M19" s="19">
        <v>20.24</v>
      </c>
      <c r="N19" s="20">
        <f>LARGE('Мл.д.ск.'!E19:H19,1)+LARGE('Мл.д.ск.'!I19:M19,1)+LARGE('Мл.д.ск.'!I19:M19,2)+LARGE('Мл.д.ск.'!I19:M19,3)</f>
        <v>66.24</v>
      </c>
    </row>
    <row r="20" spans="1:14" ht="12.75" customHeight="1">
      <c r="A20" s="49">
        <v>14</v>
      </c>
      <c r="B20" s="47" t="s">
        <v>154</v>
      </c>
      <c r="C20" s="51" t="s">
        <v>155</v>
      </c>
      <c r="D20" s="49">
        <v>2004</v>
      </c>
      <c r="E20" s="17">
        <v>0</v>
      </c>
      <c r="F20" s="17">
        <v>0</v>
      </c>
      <c r="G20" s="17">
        <v>0</v>
      </c>
      <c r="H20" s="17">
        <v>0</v>
      </c>
      <c r="I20" s="17">
        <v>16.016000000000002</v>
      </c>
      <c r="J20" s="17">
        <v>14.4</v>
      </c>
      <c r="K20" s="34">
        <v>30.832000000000008</v>
      </c>
      <c r="L20" s="19">
        <v>0</v>
      </c>
      <c r="M20" s="19">
        <v>12.816</v>
      </c>
      <c r="N20" s="20">
        <f>LARGE('Мл.д.ск.'!E20:H20,1)+LARGE('Мл.д.ск.'!I20:M20,1)+LARGE('Мл.д.ск.'!I20:M20,2)+LARGE('Мл.д.ск.'!I20:M20,3)</f>
        <v>61.24800000000001</v>
      </c>
    </row>
    <row r="21" spans="1:14" ht="12.75" customHeight="1">
      <c r="A21" s="49">
        <v>15</v>
      </c>
      <c r="B21" s="47" t="s">
        <v>146</v>
      </c>
      <c r="C21" s="51" t="s">
        <v>66</v>
      </c>
      <c r="D21" s="49">
        <v>2004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19.200000000000003</v>
      </c>
      <c r="K21" s="34">
        <v>14.432000000000002</v>
      </c>
      <c r="L21" s="19">
        <v>22.568</v>
      </c>
      <c r="M21" s="19">
        <v>18.512</v>
      </c>
      <c r="N21" s="20">
        <f>LARGE('Мл.д.ск.'!E21:H21,1)+LARGE('Мл.д.ск.'!I21:M21,1)+LARGE('Мл.д.ск.'!I21:M21,2)+LARGE('Мл.д.ск.'!I21:M21,3)</f>
        <v>60.28</v>
      </c>
    </row>
    <row r="22" spans="1:14" ht="12.75" customHeight="1">
      <c r="A22" s="49">
        <v>16</v>
      </c>
      <c r="B22" s="53" t="s">
        <v>194</v>
      </c>
      <c r="C22" s="54" t="s">
        <v>145</v>
      </c>
      <c r="D22" s="15">
        <v>2003</v>
      </c>
      <c r="E22" s="17">
        <v>0</v>
      </c>
      <c r="F22" s="17">
        <v>0</v>
      </c>
      <c r="G22" s="17">
        <v>0</v>
      </c>
      <c r="H22" s="17">
        <v>0</v>
      </c>
      <c r="I22" s="17">
        <v>30.94</v>
      </c>
      <c r="J22" s="17">
        <v>0</v>
      </c>
      <c r="K22" s="36">
        <v>23.52</v>
      </c>
      <c r="L22" s="19">
        <v>0</v>
      </c>
      <c r="M22" s="19">
        <v>0</v>
      </c>
      <c r="N22" s="20">
        <f>LARGE('Мл.д.ск.'!E22:H22,1)+LARGE('Мл.д.ск.'!I22:M22,1)+LARGE('Мл.д.ск.'!I22:M22,2)+LARGE('Мл.д.ск.'!I22:M22,3)</f>
        <v>54.46</v>
      </c>
    </row>
    <row r="23" spans="1:14" ht="12.75" customHeight="1">
      <c r="A23" s="49">
        <v>17</v>
      </c>
      <c r="B23" s="43" t="s">
        <v>203</v>
      </c>
      <c r="C23" s="42" t="s">
        <v>63</v>
      </c>
      <c r="D23" s="15">
        <v>2003</v>
      </c>
      <c r="E23" s="17">
        <v>0</v>
      </c>
      <c r="F23" s="17">
        <v>14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9">
        <v>32.56</v>
      </c>
      <c r="N23" s="20">
        <f>LARGE('Мл.д.ск.'!E23:H23,1)+LARGE('Мл.д.ск.'!I23:M23,1)+LARGE('Мл.д.ск.'!I23:M23,2)+LARGE('Мл.д.ск.'!I23:M23,3)</f>
        <v>46.56</v>
      </c>
    </row>
    <row r="24" spans="1:14" ht="12.75" customHeight="1">
      <c r="A24" s="49">
        <v>18</v>
      </c>
      <c r="B24" s="55" t="s">
        <v>204</v>
      </c>
      <c r="C24" s="51" t="s">
        <v>117</v>
      </c>
      <c r="D24" s="56">
        <v>2004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34">
        <v>12.464000000000002</v>
      </c>
      <c r="L24" s="19">
        <v>11.648000000000001</v>
      </c>
      <c r="M24" s="19">
        <v>22.072000000000003</v>
      </c>
      <c r="N24" s="20">
        <f>LARGE('Мл.д.ск.'!E24:H24,1)+LARGE('Мл.д.ск.'!I24:M24,1)+LARGE('Мл.д.ск.'!I24:M24,2)+LARGE('Мл.д.ск.'!I24:M24,3)</f>
        <v>46.184000000000005</v>
      </c>
    </row>
    <row r="25" spans="1:14" ht="12.75" customHeight="1">
      <c r="A25" s="49">
        <v>19</v>
      </c>
      <c r="B25" s="55" t="s">
        <v>205</v>
      </c>
      <c r="C25" s="51" t="s">
        <v>107</v>
      </c>
      <c r="D25" s="56">
        <v>2004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34">
        <v>20.336000000000002</v>
      </c>
      <c r="L25" s="19">
        <v>24.752000000000002</v>
      </c>
      <c r="M25" s="19">
        <v>0</v>
      </c>
      <c r="N25" s="20">
        <f>LARGE('Мл.д.ск.'!E25:H25,1)+LARGE('Мл.д.ск.'!I25:M25,1)+LARGE('Мл.д.ск.'!I25:M25,2)+LARGE('Мл.д.ск.'!I25:M25,3)</f>
        <v>45.08800000000001</v>
      </c>
    </row>
    <row r="26" spans="1:14" ht="12.75" customHeight="1">
      <c r="A26" s="49">
        <v>20</v>
      </c>
      <c r="B26" s="16" t="s">
        <v>182</v>
      </c>
      <c r="C26" s="46" t="s">
        <v>63</v>
      </c>
      <c r="D26" s="15">
        <v>2003</v>
      </c>
      <c r="E26" s="17">
        <v>0</v>
      </c>
      <c r="F26" s="17">
        <v>0</v>
      </c>
      <c r="G26" s="17">
        <v>0</v>
      </c>
      <c r="H26" s="17">
        <v>0</v>
      </c>
      <c r="I26" s="17">
        <v>20.02</v>
      </c>
      <c r="J26" s="17">
        <v>8</v>
      </c>
      <c r="K26" s="36">
        <v>9.8</v>
      </c>
      <c r="L26" s="19">
        <v>14</v>
      </c>
      <c r="M26" s="19">
        <v>0</v>
      </c>
      <c r="N26" s="20">
        <f>LARGE('Мл.д.ск.'!E26:H26,1)+LARGE('Мл.д.ск.'!I26:M26,1)+LARGE('Мл.д.ск.'!I26:M26,2)+LARGE('Мл.д.ск.'!I26:M26,3)</f>
        <v>43.81999999999999</v>
      </c>
    </row>
    <row r="27" spans="1:14" ht="12.75" customHeight="1">
      <c r="A27" s="49">
        <v>21</v>
      </c>
      <c r="B27" s="16" t="s">
        <v>206</v>
      </c>
      <c r="C27" s="24" t="s">
        <v>107</v>
      </c>
      <c r="D27" s="15">
        <v>2003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9">
        <v>0</v>
      </c>
      <c r="L27" s="19">
        <v>27</v>
      </c>
      <c r="M27" s="19">
        <v>10.56</v>
      </c>
      <c r="N27" s="20">
        <f>LARGE('Мл.д.ск.'!E27:H27,1)+LARGE('Мл.д.ск.'!I27:M27,1)+LARGE('Мл.д.ск.'!I27:M27,2)+LARGE('Мл.д.ск.'!I27:M27,3)</f>
        <v>37.56</v>
      </c>
    </row>
    <row r="28" spans="1:14" ht="12.75" customHeight="1">
      <c r="A28" s="49">
        <v>22</v>
      </c>
      <c r="B28" s="16" t="s">
        <v>207</v>
      </c>
      <c r="C28" s="46" t="s">
        <v>53</v>
      </c>
      <c r="D28" s="15">
        <v>2003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2</v>
      </c>
      <c r="K28" s="36">
        <v>27.44</v>
      </c>
      <c r="L28" s="19">
        <v>2</v>
      </c>
      <c r="M28" s="19">
        <v>7.92</v>
      </c>
      <c r="N28" s="20">
        <f>LARGE('Мл.д.ск.'!E28:H28,1)+LARGE('Мл.д.ск.'!I28:M28,1)+LARGE('Мл.д.ск.'!I28:M28,2)+LARGE('Мл.д.ск.'!I28:M28,3)</f>
        <v>37.36</v>
      </c>
    </row>
    <row r="29" spans="1:14" ht="12.75" customHeight="1">
      <c r="A29" s="49">
        <v>23</v>
      </c>
      <c r="B29" s="23" t="s">
        <v>192</v>
      </c>
      <c r="C29" s="27" t="s">
        <v>117</v>
      </c>
      <c r="D29" s="15">
        <v>2003</v>
      </c>
      <c r="E29" s="17">
        <v>0</v>
      </c>
      <c r="F29" s="17">
        <v>0</v>
      </c>
      <c r="G29" s="17">
        <v>0</v>
      </c>
      <c r="H29" s="17">
        <v>0</v>
      </c>
      <c r="I29" s="17">
        <v>9.1</v>
      </c>
      <c r="J29" s="17">
        <v>9</v>
      </c>
      <c r="K29" s="19">
        <v>0</v>
      </c>
      <c r="L29" s="19">
        <v>5</v>
      </c>
      <c r="M29" s="19">
        <v>17.6</v>
      </c>
      <c r="N29" s="20">
        <f>LARGE('Мл.д.ск.'!E29:H29,1)+LARGE('Мл.д.ск.'!I29:M29,1)+LARGE('Мл.д.ск.'!I29:M29,2)+LARGE('Мл.д.ск.'!I29:M29,3)</f>
        <v>35.7</v>
      </c>
    </row>
    <row r="30" spans="1:14" ht="12.75" customHeight="1">
      <c r="A30" s="49">
        <v>24</v>
      </c>
      <c r="B30" s="55" t="s">
        <v>208</v>
      </c>
      <c r="C30" s="55" t="s">
        <v>42</v>
      </c>
      <c r="D30" s="56">
        <v>2004</v>
      </c>
      <c r="E30" s="17">
        <v>0</v>
      </c>
      <c r="F30" s="17">
        <v>0</v>
      </c>
      <c r="G30" s="17">
        <v>0</v>
      </c>
      <c r="H30" s="17">
        <v>0</v>
      </c>
      <c r="I30" s="17">
        <v>22.568</v>
      </c>
      <c r="J30" s="17">
        <v>2.4000000000000004</v>
      </c>
      <c r="K30" s="17">
        <v>0</v>
      </c>
      <c r="L30" s="19">
        <v>10.192</v>
      </c>
      <c r="M30" s="19">
        <v>0</v>
      </c>
      <c r="N30" s="20">
        <f>LARGE('Мл.д.ск.'!E30:H30,1)+LARGE('Мл.д.ск.'!I30:M30,1)+LARGE('Мл.д.ск.'!I30:M30,2)+LARGE('Мл.д.ск.'!I30:M30,3)</f>
        <v>35.160000000000004</v>
      </c>
    </row>
    <row r="31" spans="1:14" ht="12.75" customHeight="1">
      <c r="A31" s="49">
        <v>25</v>
      </c>
      <c r="B31" s="16" t="s">
        <v>193</v>
      </c>
      <c r="C31" s="24" t="s">
        <v>42</v>
      </c>
      <c r="D31" s="15">
        <v>2003</v>
      </c>
      <c r="E31" s="17">
        <v>0</v>
      </c>
      <c r="F31" s="17">
        <v>0</v>
      </c>
      <c r="G31" s="17">
        <v>0</v>
      </c>
      <c r="H31" s="17">
        <v>0</v>
      </c>
      <c r="I31" s="17">
        <v>12.74</v>
      </c>
      <c r="J31" s="17">
        <v>14</v>
      </c>
      <c r="K31" s="19">
        <v>0</v>
      </c>
      <c r="L31" s="19">
        <v>6</v>
      </c>
      <c r="M31" s="19">
        <v>5.28</v>
      </c>
      <c r="N31" s="20">
        <f>LARGE('Мл.д.ск.'!E31:H31,1)+LARGE('Мл.д.ск.'!I31:M31,1)+LARGE('Мл.д.ск.'!I31:M31,2)+LARGE('Мл.д.ск.'!I31:M31,3)</f>
        <v>32.74</v>
      </c>
    </row>
    <row r="32" spans="1:14" ht="12.75" customHeight="1">
      <c r="A32" s="49">
        <v>26</v>
      </c>
      <c r="B32" s="55" t="s">
        <v>175</v>
      </c>
      <c r="C32" s="55" t="s">
        <v>73</v>
      </c>
      <c r="D32" s="56">
        <v>2004</v>
      </c>
      <c r="E32" s="17">
        <v>0</v>
      </c>
      <c r="F32" s="17">
        <v>0</v>
      </c>
      <c r="G32" s="17">
        <v>0</v>
      </c>
      <c r="H32" s="17">
        <v>0</v>
      </c>
      <c r="I32" s="17">
        <v>7.28</v>
      </c>
      <c r="J32" s="17">
        <v>0</v>
      </c>
      <c r="K32" s="34">
        <v>17.056</v>
      </c>
      <c r="L32" s="19">
        <v>0</v>
      </c>
      <c r="M32" s="19">
        <v>0</v>
      </c>
      <c r="N32" s="20">
        <f>LARGE('Мл.д.ск.'!E32:H32,1)+LARGE('Мл.д.ск.'!I32:M32,1)+LARGE('Мл.д.ск.'!I32:M32,2)+LARGE('Мл.д.ск.'!I32:M32,3)</f>
        <v>24.336000000000002</v>
      </c>
    </row>
    <row r="33" spans="1:14" ht="12.75" customHeight="1">
      <c r="A33" s="49">
        <v>27</v>
      </c>
      <c r="B33" s="16" t="s">
        <v>188</v>
      </c>
      <c r="C33" s="46" t="s">
        <v>44</v>
      </c>
      <c r="D33" s="15">
        <v>2003</v>
      </c>
      <c r="E33" s="17">
        <v>0</v>
      </c>
      <c r="F33" s="17">
        <v>0</v>
      </c>
      <c r="G33" s="17">
        <v>0</v>
      </c>
      <c r="H33" s="17">
        <v>0</v>
      </c>
      <c r="I33" s="17">
        <v>17.29</v>
      </c>
      <c r="J33" s="17">
        <v>0</v>
      </c>
      <c r="K33" s="19">
        <v>0</v>
      </c>
      <c r="L33" s="19">
        <v>0</v>
      </c>
      <c r="M33" s="19">
        <v>4.4</v>
      </c>
      <c r="N33" s="20">
        <f>LARGE('Мл.д.ск.'!E33:H33,1)+LARGE('Мл.д.ск.'!I33:M33,1)+LARGE('Мл.д.ск.'!I33:M33,2)+LARGE('Мл.д.ск.'!I33:M33,3)</f>
        <v>21.689999999999998</v>
      </c>
    </row>
    <row r="34" spans="1:14" ht="12.75" customHeight="1">
      <c r="A34" s="49">
        <v>28</v>
      </c>
      <c r="B34" s="25" t="s">
        <v>209</v>
      </c>
      <c r="C34" s="52" t="s">
        <v>63</v>
      </c>
      <c r="D34" s="49">
        <v>2004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17.6</v>
      </c>
      <c r="K34" s="34">
        <v>3.2800000000000007</v>
      </c>
      <c r="L34" s="19">
        <v>0</v>
      </c>
      <c r="M34" s="19">
        <v>0</v>
      </c>
      <c r="N34" s="20">
        <f>LARGE('Мл.д.ск.'!E34:H34,1)+LARGE('Мл.д.ск.'!I34:M34,1)+LARGE('Мл.д.ск.'!I34:M34,2)+LARGE('Мл.д.ск.'!I34:M34,3)</f>
        <v>20.880000000000003</v>
      </c>
    </row>
    <row r="35" spans="1:14" ht="12.75" customHeight="1">
      <c r="A35" s="49">
        <v>29</v>
      </c>
      <c r="B35" s="55" t="s">
        <v>210</v>
      </c>
      <c r="C35" s="51" t="s">
        <v>107</v>
      </c>
      <c r="D35" s="49">
        <v>2004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4</v>
      </c>
      <c r="K35" s="17">
        <v>0</v>
      </c>
      <c r="L35" s="19">
        <v>14.56</v>
      </c>
      <c r="M35" s="19">
        <v>0</v>
      </c>
      <c r="N35" s="20">
        <f>LARGE('Мл.д.ск.'!E35:H35,1)+LARGE('Мл.д.ск.'!I35:M35,1)+LARGE('Мл.д.ск.'!I35:M35,2)+LARGE('Мл.д.ск.'!I35:M35,3)</f>
        <v>18.560000000000002</v>
      </c>
    </row>
    <row r="36" spans="1:14" ht="12.75" customHeight="1">
      <c r="A36" s="49">
        <v>30</v>
      </c>
      <c r="B36" s="55" t="s">
        <v>135</v>
      </c>
      <c r="C36" s="55" t="s">
        <v>37</v>
      </c>
      <c r="D36" s="56">
        <v>2004</v>
      </c>
      <c r="E36" s="17">
        <v>0</v>
      </c>
      <c r="F36" s="17">
        <v>0</v>
      </c>
      <c r="G36" s="17">
        <v>0</v>
      </c>
      <c r="H36" s="17">
        <v>0</v>
      </c>
      <c r="I36" s="17">
        <v>8.736</v>
      </c>
      <c r="J36" s="17">
        <v>0</v>
      </c>
      <c r="K36" s="34">
        <v>5.248</v>
      </c>
      <c r="L36" s="19">
        <v>3.64</v>
      </c>
      <c r="M36" s="19">
        <v>2.8480000000000003</v>
      </c>
      <c r="N36" s="20">
        <f>LARGE('Мл.д.ск.'!E36:H36,1)+LARGE('Мл.д.ск.'!I36:M36,1)+LARGE('Мл.д.ск.'!I36:M36,2)+LARGE('Мл.д.ск.'!I36:M36,3)</f>
        <v>17.624000000000002</v>
      </c>
    </row>
    <row r="37" spans="1:14" ht="12.75" customHeight="1">
      <c r="A37" s="49">
        <v>31</v>
      </c>
      <c r="B37" s="47" t="s">
        <v>211</v>
      </c>
      <c r="C37" s="51" t="s">
        <v>107</v>
      </c>
      <c r="D37" s="56">
        <v>2004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9">
        <v>17.472</v>
      </c>
      <c r="M37" s="19">
        <v>0</v>
      </c>
      <c r="N37" s="20">
        <f>LARGE('Мл.д.ск.'!E37:H37,1)+LARGE('Мл.д.ск.'!I37:M37,1)+LARGE('Мл.д.ск.'!I37:M37,2)+LARGE('Мл.д.ск.'!I37:M37,3)</f>
        <v>17.472</v>
      </c>
    </row>
    <row r="38" spans="1:14" ht="12.75" customHeight="1">
      <c r="A38" s="49">
        <v>32</v>
      </c>
      <c r="B38" s="55" t="s">
        <v>212</v>
      </c>
      <c r="C38" s="55" t="s">
        <v>155</v>
      </c>
      <c r="D38" s="56">
        <v>2004</v>
      </c>
      <c r="E38" s="17">
        <v>0</v>
      </c>
      <c r="F38" s="17">
        <v>0</v>
      </c>
      <c r="G38" s="17">
        <v>0</v>
      </c>
      <c r="H38" s="17">
        <v>0</v>
      </c>
      <c r="I38" s="17">
        <v>14.56</v>
      </c>
      <c r="J38" s="17">
        <v>0</v>
      </c>
      <c r="K38" s="34">
        <v>1.968</v>
      </c>
      <c r="L38" s="19">
        <v>0</v>
      </c>
      <c r="M38" s="19">
        <v>0</v>
      </c>
      <c r="N38" s="20">
        <f>LARGE('Мл.д.ск.'!E38:H38,1)+LARGE('Мл.д.ск.'!I38:M38,1)+LARGE('Мл.д.ск.'!I38:M38,2)+LARGE('Мл.д.ск.'!I38:M38,3)</f>
        <v>16.528</v>
      </c>
    </row>
    <row r="39" spans="1:14" ht="12.75" customHeight="1">
      <c r="A39" s="49">
        <v>33</v>
      </c>
      <c r="B39" s="55" t="s">
        <v>213</v>
      </c>
      <c r="C39" s="52" t="s">
        <v>63</v>
      </c>
      <c r="D39" s="49">
        <v>2004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5.6</v>
      </c>
      <c r="K39" s="34">
        <v>10.496</v>
      </c>
      <c r="L39" s="19">
        <v>0</v>
      </c>
      <c r="M39" s="19">
        <v>0</v>
      </c>
      <c r="N39" s="20">
        <f>LARGE('Мл.д.ск.'!E39:H39,1)+LARGE('Мл.д.ск.'!I39:M39,1)+LARGE('Мл.д.ск.'!I39:M39,2)+LARGE('Мл.д.ск.'!I39:M39,3)</f>
        <v>16.096</v>
      </c>
    </row>
    <row r="40" spans="1:14" ht="12.75" customHeight="1">
      <c r="A40" s="49">
        <v>34</v>
      </c>
      <c r="B40" s="55" t="s">
        <v>173</v>
      </c>
      <c r="C40" s="55" t="s">
        <v>37</v>
      </c>
      <c r="D40" s="56">
        <v>2004</v>
      </c>
      <c r="E40" s="17">
        <v>0</v>
      </c>
      <c r="F40" s="17">
        <v>0</v>
      </c>
      <c r="G40" s="17">
        <v>0</v>
      </c>
      <c r="H40" s="17">
        <v>0</v>
      </c>
      <c r="I40" s="19">
        <v>0</v>
      </c>
      <c r="J40" s="19">
        <v>0</v>
      </c>
      <c r="K40" s="19">
        <v>0</v>
      </c>
      <c r="L40" s="19">
        <v>0</v>
      </c>
      <c r="M40" s="19">
        <v>15.664000000000001</v>
      </c>
      <c r="N40" s="20">
        <f>LARGE('Мл.д.ск.'!E40:H40,1)+LARGE('Мл.д.ск.'!I40:M40,1)+LARGE('Мл.д.ск.'!I40:M40,2)+LARGE('Мл.д.ск.'!I40:M40,3)</f>
        <v>15.664000000000001</v>
      </c>
    </row>
    <row r="41" spans="1:14" ht="12.75" customHeight="1">
      <c r="A41" s="49">
        <v>35</v>
      </c>
      <c r="B41" s="55" t="s">
        <v>168</v>
      </c>
      <c r="C41" s="55" t="s">
        <v>214</v>
      </c>
      <c r="D41" s="56">
        <v>2004</v>
      </c>
      <c r="E41" s="17">
        <v>0</v>
      </c>
      <c r="F41" s="17">
        <v>0</v>
      </c>
      <c r="G41" s="17">
        <v>0</v>
      </c>
      <c r="H41" s="17">
        <v>0</v>
      </c>
      <c r="I41" s="17">
        <v>1.4560000000000002</v>
      </c>
      <c r="J41" s="17">
        <v>0</v>
      </c>
      <c r="K41" s="34">
        <v>2.624</v>
      </c>
      <c r="L41" s="19">
        <v>0</v>
      </c>
      <c r="M41" s="19">
        <v>9.968000000000002</v>
      </c>
      <c r="N41" s="20">
        <f>LARGE('Мл.д.ск.'!E41:H41,1)+LARGE('Мл.д.ск.'!I41:M41,1)+LARGE('Мл.д.ск.'!I41:M41,2)+LARGE('Мл.д.ск.'!I41:M41,3)</f>
        <v>14.048000000000002</v>
      </c>
    </row>
    <row r="42" spans="1:14" ht="12.75" customHeight="1">
      <c r="A42" s="49">
        <v>36</v>
      </c>
      <c r="B42" s="55" t="s">
        <v>215</v>
      </c>
      <c r="C42" s="51" t="s">
        <v>66</v>
      </c>
      <c r="D42" s="49">
        <v>2004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4.800000000000001</v>
      </c>
      <c r="K42" s="17">
        <v>0</v>
      </c>
      <c r="L42" s="19">
        <v>0</v>
      </c>
      <c r="M42" s="19">
        <v>8.544</v>
      </c>
      <c r="N42" s="20">
        <f>LARGE('Мл.д.ск.'!E42:H42,1)+LARGE('Мл.д.ск.'!I42:M42,1)+LARGE('Мл.д.ск.'!I42:M42,2)+LARGE('Мл.д.ск.'!I42:M42,3)</f>
        <v>13.344000000000001</v>
      </c>
    </row>
    <row r="43" spans="1:14" ht="12.75" customHeight="1">
      <c r="A43" s="49">
        <v>37</v>
      </c>
      <c r="B43" s="55" t="s">
        <v>216</v>
      </c>
      <c r="C43" s="55" t="s">
        <v>42</v>
      </c>
      <c r="D43" s="56">
        <v>2004</v>
      </c>
      <c r="E43" s="17">
        <v>0</v>
      </c>
      <c r="F43" s="17">
        <v>0</v>
      </c>
      <c r="G43" s="17">
        <v>0</v>
      </c>
      <c r="H43" s="17">
        <v>0</v>
      </c>
      <c r="I43" s="17">
        <v>13.104</v>
      </c>
      <c r="J43" s="17">
        <v>0</v>
      </c>
      <c r="K43" s="17">
        <v>0</v>
      </c>
      <c r="L43" s="19">
        <v>0</v>
      </c>
      <c r="M43" s="19">
        <v>0</v>
      </c>
      <c r="N43" s="20">
        <f>LARGE('Мл.д.ск.'!E43:H43,1)+LARGE('Мл.д.ск.'!I43:M43,1)+LARGE('Мл.д.ск.'!I43:M43,2)+LARGE('Мл.д.ск.'!I43:M43,3)</f>
        <v>13.104</v>
      </c>
    </row>
    <row r="44" spans="1:14" ht="12.75" customHeight="1">
      <c r="A44" s="49">
        <v>38</v>
      </c>
      <c r="B44" s="25" t="s">
        <v>217</v>
      </c>
      <c r="C44" s="52" t="s">
        <v>112</v>
      </c>
      <c r="D44" s="49">
        <v>2004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12.8</v>
      </c>
      <c r="K44" s="17">
        <v>0</v>
      </c>
      <c r="L44" s="19">
        <v>0</v>
      </c>
      <c r="M44" s="19">
        <v>0</v>
      </c>
      <c r="N44" s="20">
        <f>LARGE('Мл.д.ск.'!E44:H44,1)+LARGE('Мл.д.ск.'!I44:M44,1)+LARGE('Мл.д.ск.'!I44:M44,2)+LARGE('Мл.д.ск.'!I44:M44,3)</f>
        <v>12.8</v>
      </c>
    </row>
    <row r="45" spans="1:14" ht="12.75" customHeight="1">
      <c r="A45" s="49">
        <v>39</v>
      </c>
      <c r="B45" s="55" t="s">
        <v>218</v>
      </c>
      <c r="C45" s="55" t="s">
        <v>145</v>
      </c>
      <c r="D45" s="56">
        <v>2004</v>
      </c>
      <c r="E45" s="17">
        <v>0</v>
      </c>
      <c r="F45" s="17">
        <v>0</v>
      </c>
      <c r="G45" s="17">
        <v>0</v>
      </c>
      <c r="H45" s="17">
        <v>0</v>
      </c>
      <c r="I45" s="17">
        <v>2.9120000000000004</v>
      </c>
      <c r="J45" s="17">
        <v>0</v>
      </c>
      <c r="K45" s="17">
        <v>0</v>
      </c>
      <c r="L45" s="19">
        <v>8.736</v>
      </c>
      <c r="M45" s="19">
        <v>0</v>
      </c>
      <c r="N45" s="20">
        <f>LARGE('Мл.д.ск.'!E45:H45,1)+LARGE('Мл.д.ск.'!I45:M45,1)+LARGE('Мл.д.ск.'!I45:M45,2)+LARGE('Мл.д.ск.'!I45:M45,3)</f>
        <v>11.648000000000001</v>
      </c>
    </row>
    <row r="46" spans="1:14" ht="12.75" customHeight="1">
      <c r="A46" s="49">
        <v>40</v>
      </c>
      <c r="B46" s="23" t="s">
        <v>137</v>
      </c>
      <c r="C46" s="27" t="s">
        <v>107</v>
      </c>
      <c r="D46" s="15">
        <v>2003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6">
        <v>3.92</v>
      </c>
      <c r="L46" s="19">
        <v>4</v>
      </c>
      <c r="M46" s="19">
        <v>3.52</v>
      </c>
      <c r="N46" s="20">
        <f>LARGE('Мл.д.ск.'!E46:H46,1)+LARGE('Мл.д.ск.'!I46:M46,1)+LARGE('Мл.д.ск.'!I46:M46,2)+LARGE('Мл.д.ск.'!I46:M46,3)</f>
        <v>11.44</v>
      </c>
    </row>
    <row r="47" spans="1:14" ht="12.75" customHeight="1">
      <c r="A47" s="49">
        <v>41</v>
      </c>
      <c r="B47" s="25" t="s">
        <v>186</v>
      </c>
      <c r="C47" s="52" t="s">
        <v>112</v>
      </c>
      <c r="D47" s="49">
        <v>2004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11.2</v>
      </c>
      <c r="K47" s="17">
        <v>0</v>
      </c>
      <c r="L47" s="19">
        <v>0</v>
      </c>
      <c r="M47" s="19">
        <v>0</v>
      </c>
      <c r="N47" s="20">
        <f>LARGE('Мл.д.ск.'!E47:H47,1)+LARGE('Мл.д.ск.'!I47:M47,1)+LARGE('Мл.д.ск.'!I47:M47,2)+LARGE('Мл.д.ск.'!I47:M47,3)</f>
        <v>11.2</v>
      </c>
    </row>
    <row r="48" spans="1:14" ht="12.75" customHeight="1">
      <c r="A48" s="49">
        <v>42</v>
      </c>
      <c r="B48" s="16" t="s">
        <v>152</v>
      </c>
      <c r="C48" s="46" t="s">
        <v>37</v>
      </c>
      <c r="D48" s="15">
        <v>2003</v>
      </c>
      <c r="E48" s="17">
        <v>0</v>
      </c>
      <c r="F48" s="17">
        <v>0</v>
      </c>
      <c r="G48" s="17">
        <v>0</v>
      </c>
      <c r="H48" s="17">
        <v>0</v>
      </c>
      <c r="I48" s="17">
        <v>5.46</v>
      </c>
      <c r="J48" s="17">
        <v>4.5</v>
      </c>
      <c r="K48" s="19">
        <v>0</v>
      </c>
      <c r="L48" s="19">
        <v>1</v>
      </c>
      <c r="M48" s="19">
        <v>0</v>
      </c>
      <c r="N48" s="20">
        <f>LARGE('Мл.д.ск.'!E48:H48,1)+LARGE('Мл.д.ск.'!I48:M48,1)+LARGE('Мл.д.ск.'!I48:M48,2)+LARGE('Мл.д.ск.'!I48:M48,3)</f>
        <v>10.96</v>
      </c>
    </row>
    <row r="49" spans="1:14" ht="12.75" customHeight="1">
      <c r="A49" s="49">
        <v>43</v>
      </c>
      <c r="B49" s="47" t="s">
        <v>219</v>
      </c>
      <c r="C49" s="52" t="s">
        <v>63</v>
      </c>
      <c r="D49" s="49">
        <v>2004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9.600000000000001</v>
      </c>
      <c r="K49" s="17">
        <v>0</v>
      </c>
      <c r="L49" s="19">
        <v>0</v>
      </c>
      <c r="M49" s="19">
        <v>0</v>
      </c>
      <c r="N49" s="20">
        <f>LARGE('Мл.д.ск.'!E49:H49,1)+LARGE('Мл.д.ск.'!I49:M49,1)+LARGE('Мл.д.ск.'!I49:M49,2)+LARGE('Мл.д.ск.'!I49:M49,3)</f>
        <v>9.600000000000001</v>
      </c>
    </row>
    <row r="50" spans="1:14" ht="12.75" customHeight="1">
      <c r="A50" s="49">
        <v>44</v>
      </c>
      <c r="B50" s="16" t="s">
        <v>166</v>
      </c>
      <c r="C50" s="46" t="s">
        <v>63</v>
      </c>
      <c r="D50" s="15">
        <v>2003</v>
      </c>
      <c r="E50" s="17">
        <v>0</v>
      </c>
      <c r="F50" s="17">
        <v>0</v>
      </c>
      <c r="G50" s="17">
        <v>0</v>
      </c>
      <c r="H50" s="17">
        <v>0</v>
      </c>
      <c r="I50" s="17">
        <v>8.19</v>
      </c>
      <c r="J50" s="17">
        <v>0</v>
      </c>
      <c r="K50" s="19">
        <v>0</v>
      </c>
      <c r="L50" s="19">
        <v>0</v>
      </c>
      <c r="M50" s="19">
        <v>0</v>
      </c>
      <c r="N50" s="20">
        <f>LARGE('Мл.д.ск.'!E50:H50,1)+LARGE('Мл.д.ск.'!I50:M50,1)+LARGE('Мл.д.ск.'!I50:M50,2)+LARGE('Мл.д.ск.'!I50:M50,3)</f>
        <v>8.19</v>
      </c>
    </row>
    <row r="51" spans="1:14" ht="12.75" customHeight="1">
      <c r="A51" s="49">
        <v>45</v>
      </c>
      <c r="B51" s="55" t="s">
        <v>220</v>
      </c>
      <c r="C51" s="52" t="s">
        <v>112</v>
      </c>
      <c r="D51" s="49">
        <v>2004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8</v>
      </c>
      <c r="K51" s="17">
        <v>0</v>
      </c>
      <c r="L51" s="19">
        <v>0</v>
      </c>
      <c r="M51" s="19">
        <v>0</v>
      </c>
      <c r="N51" s="20">
        <f>LARGE('Мл.д.ск.'!E51:H51,1)+LARGE('Мл.д.ск.'!I51:M51,1)+LARGE('Мл.д.ск.'!I51:M51,2)+LARGE('Мл.д.ск.'!I51:M51,3)</f>
        <v>8</v>
      </c>
    </row>
    <row r="52" spans="1:14" ht="12.75" customHeight="1">
      <c r="A52" s="49">
        <v>46</v>
      </c>
      <c r="B52" s="47" t="s">
        <v>221</v>
      </c>
      <c r="C52" s="51" t="s">
        <v>42</v>
      </c>
      <c r="D52" s="56">
        <v>2004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9">
        <v>7.28</v>
      </c>
      <c r="M52" s="19">
        <v>0</v>
      </c>
      <c r="N52" s="20">
        <f>LARGE('Мл.д.ск.'!E52:H52,1)+LARGE('Мл.д.ск.'!I52:M52,1)+LARGE('Мл.д.ск.'!I52:M52,2)+LARGE('Мл.д.ск.'!I52:M52,3)</f>
        <v>7.28</v>
      </c>
    </row>
    <row r="53" spans="1:14" ht="12.75" customHeight="1">
      <c r="A53" s="49">
        <v>47</v>
      </c>
      <c r="B53" s="47" t="s">
        <v>222</v>
      </c>
      <c r="C53" s="51" t="s">
        <v>117</v>
      </c>
      <c r="D53" s="49">
        <v>2004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7.2</v>
      </c>
      <c r="K53" s="17">
        <v>0</v>
      </c>
      <c r="L53" s="19">
        <v>0</v>
      </c>
      <c r="M53" s="19">
        <v>0</v>
      </c>
      <c r="N53" s="20">
        <f>LARGE('Мл.д.ск.'!E53:H53,1)+LARGE('Мл.д.ск.'!I53:M53,1)+LARGE('Мл.д.ск.'!I53:M53,2)+LARGE('Мл.д.ск.'!I53:M53,3)</f>
        <v>7.2</v>
      </c>
    </row>
    <row r="54" spans="1:14" ht="12.75" customHeight="1">
      <c r="A54" s="49">
        <v>48</v>
      </c>
      <c r="B54" s="55" t="s">
        <v>223</v>
      </c>
      <c r="C54" s="51" t="s">
        <v>214</v>
      </c>
      <c r="D54" s="56">
        <v>2004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34">
        <v>6.560000000000001</v>
      </c>
      <c r="L54" s="19">
        <v>0</v>
      </c>
      <c r="M54" s="19">
        <v>0</v>
      </c>
      <c r="N54" s="20">
        <f>LARGE('Мл.д.ск.'!E54:H54,1)+LARGE('Мл.д.ск.'!I54:M54,1)+LARGE('Мл.д.ск.'!I54:M54,2)+LARGE('Мл.д.ск.'!I54:M54,3)</f>
        <v>6.560000000000001</v>
      </c>
    </row>
    <row r="55" spans="1:14" ht="12.75" customHeight="1">
      <c r="A55" s="49">
        <v>49</v>
      </c>
      <c r="B55" s="55" t="s">
        <v>224</v>
      </c>
      <c r="C55" s="55" t="s">
        <v>42</v>
      </c>
      <c r="D55" s="56">
        <v>2004</v>
      </c>
      <c r="E55" s="17">
        <v>0</v>
      </c>
      <c r="F55" s="17">
        <v>0</v>
      </c>
      <c r="G55" s="17">
        <v>0</v>
      </c>
      <c r="H55" s="17">
        <v>0</v>
      </c>
      <c r="I55" s="17">
        <v>4.368</v>
      </c>
      <c r="J55" s="17">
        <v>0.8</v>
      </c>
      <c r="K55" s="17">
        <v>0</v>
      </c>
      <c r="L55" s="19">
        <v>0</v>
      </c>
      <c r="M55" s="19">
        <v>0</v>
      </c>
      <c r="N55" s="20">
        <f>LARGE('Мл.д.ск.'!E55:H55,1)+LARGE('Мл.д.ск.'!I55:M55,1)+LARGE('Мл.д.ск.'!I55:M55,2)+LARGE('Мл.д.ск.'!I55:M55,3)</f>
        <v>5.168</v>
      </c>
    </row>
    <row r="56" spans="1:14" ht="12.75" customHeight="1">
      <c r="A56" s="49">
        <v>50</v>
      </c>
      <c r="B56" s="55" t="s">
        <v>183</v>
      </c>
      <c r="C56" s="52" t="s">
        <v>63</v>
      </c>
      <c r="D56" s="49">
        <v>2004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3.2</v>
      </c>
      <c r="K56" s="17">
        <v>0</v>
      </c>
      <c r="L56" s="19">
        <v>0</v>
      </c>
      <c r="M56" s="19">
        <v>0</v>
      </c>
      <c r="N56" s="20">
        <f>LARGE('Мл.д.ск.'!E56:H56,1)+LARGE('Мл.д.ск.'!I56:M56,1)+LARGE('Мл.д.ск.'!I56:M56,2)+LARGE('Мл.д.ск.'!I56:M56,3)</f>
        <v>3.2</v>
      </c>
    </row>
    <row r="57" spans="1:14" ht="12.75" customHeight="1">
      <c r="A57" s="49">
        <v>51</v>
      </c>
      <c r="B57" s="43" t="s">
        <v>144</v>
      </c>
      <c r="C57" s="42" t="s">
        <v>145</v>
      </c>
      <c r="D57" s="15">
        <v>2003</v>
      </c>
      <c r="E57" s="17">
        <v>0</v>
      </c>
      <c r="F57" s="17">
        <v>0</v>
      </c>
      <c r="G57" s="17">
        <v>0</v>
      </c>
      <c r="H57" s="17">
        <v>0</v>
      </c>
      <c r="I57" s="17">
        <v>2.73</v>
      </c>
      <c r="J57" s="17">
        <v>0</v>
      </c>
      <c r="K57" s="19">
        <v>0</v>
      </c>
      <c r="L57" s="19">
        <v>0</v>
      </c>
      <c r="M57" s="19">
        <v>0</v>
      </c>
      <c r="N57" s="20">
        <f>LARGE('Мл.д.ск.'!E57:H57,1)+LARGE('Мл.д.ск.'!I57:M57,1)+LARGE('Мл.д.ск.'!I57:M57,2)+LARGE('Мл.д.ск.'!I57:M57,3)</f>
        <v>2.73</v>
      </c>
    </row>
    <row r="58" spans="1:14" ht="12.75" customHeight="1">
      <c r="A58" s="49">
        <v>52</v>
      </c>
      <c r="B58" s="16" t="s">
        <v>157</v>
      </c>
      <c r="C58" s="42" t="s">
        <v>145</v>
      </c>
      <c r="D58" s="15">
        <v>2003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2.64</v>
      </c>
      <c r="N58" s="20">
        <f>LARGE('Мл.д.ск.'!E58:H58,1)+LARGE('Мл.д.ск.'!I58:M58,1)+LARGE('Мл.д.ск.'!I58:M58,2)+LARGE('Мл.д.ск.'!I58:M58,3)</f>
        <v>2.64</v>
      </c>
    </row>
    <row r="59" spans="1:14" ht="12.75" customHeight="1">
      <c r="A59" s="49">
        <v>53</v>
      </c>
      <c r="B59" s="47" t="s">
        <v>196</v>
      </c>
      <c r="C59" s="51" t="s">
        <v>37</v>
      </c>
      <c r="D59" s="49">
        <v>2004</v>
      </c>
      <c r="E59" s="17">
        <v>0</v>
      </c>
      <c r="F59" s="17">
        <v>0</v>
      </c>
      <c r="G59" s="17">
        <v>0</v>
      </c>
      <c r="H59" s="17">
        <v>0</v>
      </c>
      <c r="I59" s="19">
        <v>0</v>
      </c>
      <c r="J59" s="19">
        <v>0</v>
      </c>
      <c r="K59" s="19">
        <v>0</v>
      </c>
      <c r="L59" s="19">
        <v>0</v>
      </c>
      <c r="M59" s="19">
        <v>2.136</v>
      </c>
      <c r="N59" s="20">
        <f>LARGE('Мл.д.ск.'!E59:H59,1)+LARGE('Мл.д.ск.'!I59:M59,1)+LARGE('Мл.д.ск.'!I59:M59,2)+LARGE('Мл.д.ск.'!I59:M59,3)</f>
        <v>2.136</v>
      </c>
    </row>
    <row r="60" spans="1:14" ht="12.75" customHeight="1">
      <c r="A60" s="49">
        <v>54</v>
      </c>
      <c r="B60" s="29" t="s">
        <v>225</v>
      </c>
      <c r="C60" s="27" t="s">
        <v>145</v>
      </c>
      <c r="D60" s="15">
        <v>2003</v>
      </c>
      <c r="E60" s="17">
        <v>0</v>
      </c>
      <c r="F60" s="17">
        <v>0</v>
      </c>
      <c r="G60" s="17">
        <v>0</v>
      </c>
      <c r="H60" s="17">
        <v>0</v>
      </c>
      <c r="I60" s="17">
        <v>1.82</v>
      </c>
      <c r="J60" s="17">
        <v>0</v>
      </c>
      <c r="K60" s="19">
        <v>0</v>
      </c>
      <c r="L60" s="19">
        <v>0</v>
      </c>
      <c r="M60" s="19">
        <v>0</v>
      </c>
      <c r="N60" s="20">
        <f>LARGE('Мл.д.ск.'!E60:H60,1)+LARGE('Мл.д.ск.'!I60:M60,1)+LARGE('Мл.д.ск.'!I60:M60,2)+LARGE('Мл.д.ск.'!I60:M60,3)</f>
        <v>1.82</v>
      </c>
    </row>
    <row r="61" spans="1:14" ht="12.75" customHeight="1">
      <c r="A61" s="49">
        <v>55</v>
      </c>
      <c r="B61" s="47" t="s">
        <v>226</v>
      </c>
      <c r="C61" s="51" t="s">
        <v>107</v>
      </c>
      <c r="D61" s="56">
        <v>2004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9">
        <v>1.4560000000000002</v>
      </c>
      <c r="M61" s="19">
        <v>0</v>
      </c>
      <c r="N61" s="20">
        <f>LARGE('Мл.д.ск.'!E61:H61,1)+LARGE('Мл.д.ск.'!I61:M61,1)+LARGE('Мл.д.ск.'!I61:M61,2)+LARGE('Мл.д.ск.'!I61:M61,3)</f>
        <v>1.4560000000000002</v>
      </c>
    </row>
    <row r="62" spans="1:14" ht="12.75" customHeight="1">
      <c r="A62" s="49">
        <v>56</v>
      </c>
      <c r="B62" s="47" t="s">
        <v>227</v>
      </c>
      <c r="C62" s="51" t="s">
        <v>66</v>
      </c>
      <c r="D62" s="49">
        <v>2004</v>
      </c>
      <c r="E62" s="17">
        <v>0</v>
      </c>
      <c r="F62" s="17">
        <v>0</v>
      </c>
      <c r="G62" s="17">
        <v>0</v>
      </c>
      <c r="H62" s="17">
        <v>0</v>
      </c>
      <c r="I62" s="19">
        <v>0</v>
      </c>
      <c r="J62" s="19">
        <v>0</v>
      </c>
      <c r="K62" s="19">
        <v>0</v>
      </c>
      <c r="L62" s="19">
        <v>0</v>
      </c>
      <c r="M62" s="19">
        <v>1.4240000000000002</v>
      </c>
      <c r="N62" s="20">
        <f>LARGE('Мл.д.ск.'!E62:H62,1)+LARGE('Мл.д.ск.'!I62:M62,1)+LARGE('Мл.д.ск.'!I62:M62,2)+LARGE('Мл.д.ск.'!I62:M62,3)</f>
        <v>1.4240000000000002</v>
      </c>
    </row>
  </sheetData>
  <sheetProtection selectLockedCells="1" selectUnlockedCells="1"/>
  <mergeCells count="5">
    <mergeCell ref="A5:A6"/>
    <mergeCell ref="B5:B6"/>
    <mergeCell ref="C5:C6"/>
    <mergeCell ref="D5:D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="120" zoomScaleNormal="120" workbookViewId="0" topLeftCell="A1">
      <selection activeCell="A1" sqref="A1"/>
    </sheetView>
  </sheetViews>
  <sheetFormatPr defaultColWidth="9.00390625" defaultRowHeight="9.75" customHeight="1"/>
  <cols>
    <col min="1" max="1" width="5.375" style="1" customWidth="1"/>
    <col min="2" max="2" width="21.00390625" style="1" customWidth="1"/>
    <col min="3" max="3" width="16.75390625" style="1" customWidth="1"/>
    <col min="4" max="4" width="5.25390625" style="1" customWidth="1"/>
    <col min="5" max="5" width="9.25390625" style="1" customWidth="1"/>
    <col min="6" max="6" width="8.625" style="57" customWidth="1"/>
    <col min="7" max="7" width="10.25390625" style="57" customWidth="1"/>
    <col min="8" max="8" width="9.50390625" style="57" customWidth="1"/>
    <col min="9" max="9" width="9.375" style="57" customWidth="1"/>
    <col min="10" max="10" width="6.75390625" style="1" customWidth="1"/>
    <col min="11" max="16384" width="9.125" style="1" customWidth="1"/>
  </cols>
  <sheetData>
    <row r="1" spans="1:7" s="1" customFormat="1" ht="15" customHeight="1">
      <c r="A1" s="3" t="s">
        <v>0</v>
      </c>
      <c r="E1" s="4"/>
      <c r="F1" s="4"/>
      <c r="G1" s="5"/>
    </row>
    <row r="2" spans="1:10" ht="12.75" customHeight="1">
      <c r="A2" s="3"/>
      <c r="E2" s="31"/>
      <c r="F2" s="31"/>
      <c r="G2" s="31"/>
      <c r="H2" s="31"/>
      <c r="I2" s="31"/>
      <c r="J2" s="31"/>
    </row>
    <row r="3" spans="1:10" ht="12.75" customHeight="1">
      <c r="A3" s="6" t="s">
        <v>228</v>
      </c>
      <c r="E3" s="31"/>
      <c r="F3" s="31"/>
      <c r="G3" s="31"/>
      <c r="H3" s="31"/>
      <c r="I3" s="31"/>
      <c r="J3" s="31"/>
    </row>
    <row r="4" spans="5:10" ht="12.75" customHeight="1">
      <c r="E4" s="31"/>
      <c r="F4" s="31"/>
      <c r="G4" s="31"/>
      <c r="H4" s="31"/>
      <c r="I4" s="31"/>
      <c r="J4" s="31"/>
    </row>
    <row r="5" spans="1:10" ht="31.5" customHeight="1">
      <c r="A5" s="8" t="s">
        <v>2</v>
      </c>
      <c r="B5" s="9" t="s">
        <v>3</v>
      </c>
      <c r="C5" s="9" t="s">
        <v>4</v>
      </c>
      <c r="D5" s="8" t="s">
        <v>5</v>
      </c>
      <c r="E5" s="10" t="s">
        <v>229</v>
      </c>
      <c r="F5" s="10" t="s">
        <v>230</v>
      </c>
      <c r="G5" s="10" t="s">
        <v>15</v>
      </c>
      <c r="H5" s="10" t="s">
        <v>16</v>
      </c>
      <c r="I5" s="10" t="s">
        <v>17</v>
      </c>
      <c r="J5" s="8" t="s">
        <v>18</v>
      </c>
    </row>
    <row r="6" spans="1:10" ht="12.75" customHeight="1">
      <c r="A6" s="8"/>
      <c r="B6" s="9"/>
      <c r="C6" s="9"/>
      <c r="D6" s="8"/>
      <c r="E6" s="58">
        <v>0.95</v>
      </c>
      <c r="F6" s="58">
        <v>0.93</v>
      </c>
      <c r="G6" s="13" t="s">
        <v>20</v>
      </c>
      <c r="H6" s="13" t="s">
        <v>231</v>
      </c>
      <c r="I6" s="45" t="s">
        <v>232</v>
      </c>
      <c r="J6" s="8"/>
    </row>
    <row r="7" spans="1:10" ht="12.75" customHeight="1">
      <c r="A7" s="15">
        <v>1</v>
      </c>
      <c r="B7" s="39" t="s">
        <v>233</v>
      </c>
      <c r="C7" s="26" t="s">
        <v>57</v>
      </c>
      <c r="D7" s="15">
        <v>2006</v>
      </c>
      <c r="E7" s="17">
        <v>61.75000000000001</v>
      </c>
      <c r="F7" s="17">
        <v>93</v>
      </c>
      <c r="G7" s="18">
        <v>51</v>
      </c>
      <c r="H7" s="19">
        <v>91</v>
      </c>
      <c r="I7" s="19">
        <v>0</v>
      </c>
      <c r="J7" s="20">
        <f>LARGE('Подр.д.тр.'!E7:I7,1)+LARGE('Подр.д.тр.'!E7:I7,2)+LARGE('Подр.д.тр.'!E7:I7,3)</f>
        <v>245.75</v>
      </c>
    </row>
    <row r="8" spans="1:10" ht="12.75" customHeight="1">
      <c r="A8" s="15">
        <v>2</v>
      </c>
      <c r="B8" s="23" t="s">
        <v>234</v>
      </c>
      <c r="C8" s="46" t="s">
        <v>37</v>
      </c>
      <c r="D8" s="15">
        <v>2005</v>
      </c>
      <c r="E8" s="17">
        <v>0</v>
      </c>
      <c r="F8" s="17">
        <v>0</v>
      </c>
      <c r="G8" s="18">
        <v>55</v>
      </c>
      <c r="H8" s="19">
        <v>42.77</v>
      </c>
      <c r="I8" s="19">
        <v>90</v>
      </c>
      <c r="J8" s="20">
        <f>LARGE('Подр.д.тр.'!E8:I8,1)+LARGE('Подр.д.тр.'!E8:I8,2)+LARGE('Подр.д.тр.'!E8:I8,3)</f>
        <v>187.77</v>
      </c>
    </row>
    <row r="9" spans="1:10" ht="12.75" customHeight="1">
      <c r="A9" s="15">
        <v>3</v>
      </c>
      <c r="B9" s="23" t="s">
        <v>235</v>
      </c>
      <c r="C9" s="27" t="s">
        <v>42</v>
      </c>
      <c r="D9" s="15">
        <v>2005</v>
      </c>
      <c r="E9" s="17">
        <v>52.25000000000001</v>
      </c>
      <c r="F9" s="17">
        <v>74.4</v>
      </c>
      <c r="G9" s="18">
        <v>47</v>
      </c>
      <c r="H9" s="19">
        <v>11.83</v>
      </c>
      <c r="I9" s="19">
        <v>36</v>
      </c>
      <c r="J9" s="20">
        <f>LARGE('Подр.д.тр.'!E9:I9,1)+LARGE('Подр.д.тр.'!E9:I9,2)+LARGE('Подр.д.тр.'!E9:I9,3)</f>
        <v>173.65</v>
      </c>
    </row>
    <row r="10" spans="1:10" ht="12.75" customHeight="1">
      <c r="A10" s="15">
        <v>4</v>
      </c>
      <c r="B10" s="59" t="s">
        <v>236</v>
      </c>
      <c r="C10" s="30" t="s">
        <v>107</v>
      </c>
      <c r="D10" s="15">
        <v>2005</v>
      </c>
      <c r="E10" s="17">
        <v>0</v>
      </c>
      <c r="F10" s="17">
        <v>51.150000000000006</v>
      </c>
      <c r="G10" s="18">
        <v>43</v>
      </c>
      <c r="H10" s="19">
        <v>59.15</v>
      </c>
      <c r="I10" s="19">
        <v>58.5</v>
      </c>
      <c r="J10" s="20">
        <f>LARGE('Подр.д.тр.'!E10:I10,1)+LARGE('Подр.д.тр.'!E10:I10,2)+LARGE('Подр.д.тр.'!E10:I10,3)</f>
        <v>168.8</v>
      </c>
    </row>
    <row r="11" spans="1:10" ht="12.75" customHeight="1">
      <c r="A11" s="15">
        <v>5</v>
      </c>
      <c r="B11" s="43" t="s">
        <v>237</v>
      </c>
      <c r="C11" s="42" t="s">
        <v>35</v>
      </c>
      <c r="D11" s="15">
        <v>2005</v>
      </c>
      <c r="E11" s="17">
        <v>0</v>
      </c>
      <c r="F11" s="17">
        <v>43.71</v>
      </c>
      <c r="G11" s="18">
        <v>16</v>
      </c>
      <c r="H11" s="19">
        <v>72.8</v>
      </c>
      <c r="I11" s="19">
        <v>42.3</v>
      </c>
      <c r="J11" s="20">
        <f>LARGE('Подр.д.тр.'!E11:I11,1)+LARGE('Подр.д.тр.'!E11:I11,2)+LARGE('Подр.д.тр.'!E11:I11,3)</f>
        <v>158.81</v>
      </c>
    </row>
    <row r="12" spans="1:10" ht="12.75" customHeight="1">
      <c r="A12" s="15">
        <v>6</v>
      </c>
      <c r="B12" s="43" t="s">
        <v>238</v>
      </c>
      <c r="C12" s="42" t="s">
        <v>63</v>
      </c>
      <c r="D12" s="15">
        <v>2005</v>
      </c>
      <c r="E12" s="17">
        <v>48.45</v>
      </c>
      <c r="F12" s="17">
        <v>18.6</v>
      </c>
      <c r="G12" s="18">
        <v>80</v>
      </c>
      <c r="H12" s="19">
        <v>0</v>
      </c>
      <c r="I12" s="19">
        <v>23.4</v>
      </c>
      <c r="J12" s="20">
        <f>LARGE('Подр.д.тр.'!E12:I12,1)+LARGE('Подр.д.тр.'!E12:I12,2)+LARGE('Подр.д.тр.'!E12:I12,3)</f>
        <v>151.85</v>
      </c>
    </row>
    <row r="13" spans="1:10" ht="12.75" customHeight="1">
      <c r="A13" s="15">
        <v>7</v>
      </c>
      <c r="B13" s="43" t="s">
        <v>239</v>
      </c>
      <c r="C13" s="42" t="s">
        <v>37</v>
      </c>
      <c r="D13" s="15">
        <v>2005</v>
      </c>
      <c r="E13" s="17">
        <v>44.650000000000006</v>
      </c>
      <c r="F13" s="17">
        <v>47.43</v>
      </c>
      <c r="G13" s="18">
        <v>18</v>
      </c>
      <c r="H13" s="19">
        <v>25.48</v>
      </c>
      <c r="I13" s="19">
        <v>38.7</v>
      </c>
      <c r="J13" s="20">
        <f>LARGE('Подр.д.тр.'!E13:I13,1)+LARGE('Подр.д.тр.'!E13:I13,2)+LARGE('Подр.д.тр.'!E13:I13,3)</f>
        <v>130.78000000000003</v>
      </c>
    </row>
    <row r="14" spans="1:10" ht="12.75" customHeight="1">
      <c r="A14" s="15">
        <v>8</v>
      </c>
      <c r="B14" s="29" t="s">
        <v>240</v>
      </c>
      <c r="C14" s="30" t="s">
        <v>171</v>
      </c>
      <c r="D14" s="15">
        <v>2006</v>
      </c>
      <c r="E14" s="18">
        <v>0</v>
      </c>
      <c r="F14" s="18">
        <v>0</v>
      </c>
      <c r="G14" s="18">
        <v>100</v>
      </c>
      <c r="H14" s="19">
        <v>18.2</v>
      </c>
      <c r="I14" s="19">
        <v>9</v>
      </c>
      <c r="J14" s="20">
        <f>LARGE('Подр.д.тр.'!E14:I14,1)+LARGE('Подр.д.тр.'!E14:I14,2)+LARGE('Подр.д.тр.'!E14:I14,3)</f>
        <v>127.2</v>
      </c>
    </row>
    <row r="15" spans="1:10" ht="12.75" customHeight="1">
      <c r="A15" s="15">
        <v>9</v>
      </c>
      <c r="B15" s="43" t="s">
        <v>241</v>
      </c>
      <c r="C15" s="42" t="s">
        <v>93</v>
      </c>
      <c r="D15" s="15">
        <v>2005</v>
      </c>
      <c r="E15" s="17">
        <v>95</v>
      </c>
      <c r="F15" s="17">
        <v>0</v>
      </c>
      <c r="G15" s="18">
        <v>3</v>
      </c>
      <c r="H15" s="19">
        <v>0</v>
      </c>
      <c r="I15" s="19">
        <v>0</v>
      </c>
      <c r="J15" s="20">
        <f>LARGE('Подр.д.тр.'!E15:I15,1)+LARGE('Подр.д.тр.'!E15:I15,2)+LARGE('Подр.д.тр.'!E15:I15,3)</f>
        <v>98</v>
      </c>
    </row>
    <row r="16" spans="1:10" ht="12.75" customHeight="1">
      <c r="A16" s="15">
        <v>9</v>
      </c>
      <c r="B16" s="39" t="s">
        <v>242</v>
      </c>
      <c r="C16" s="46" t="s">
        <v>37</v>
      </c>
      <c r="D16" s="15">
        <v>2006</v>
      </c>
      <c r="E16" s="17">
        <v>38</v>
      </c>
      <c r="F16" s="17">
        <v>39.99</v>
      </c>
      <c r="G16" s="18">
        <v>20</v>
      </c>
      <c r="H16" s="19">
        <v>0</v>
      </c>
      <c r="I16" s="19">
        <v>0</v>
      </c>
      <c r="J16" s="20">
        <f>LARGE('Подр.д.тр.'!E16:I16,1)+LARGE('Подр.д.тр.'!E16:I16,2)+LARGE('Подр.д.тр.'!E16:I16,3)</f>
        <v>97.99000000000001</v>
      </c>
    </row>
    <row r="17" spans="1:10" ht="12.75" customHeight="1">
      <c r="A17" s="15">
        <v>11</v>
      </c>
      <c r="B17" s="23" t="s">
        <v>243</v>
      </c>
      <c r="C17" s="27" t="s">
        <v>37</v>
      </c>
      <c r="D17" s="15">
        <v>2006</v>
      </c>
      <c r="E17" s="17">
        <v>26.6</v>
      </c>
      <c r="F17" s="17">
        <v>0</v>
      </c>
      <c r="G17" s="18">
        <v>28</v>
      </c>
      <c r="H17" s="19">
        <v>39.13</v>
      </c>
      <c r="I17" s="19">
        <v>0</v>
      </c>
      <c r="J17" s="20">
        <f>LARGE('Подр.д.тр.'!E17:I17,1)+LARGE('Подр.д.тр.'!E17:I17,2)+LARGE('Подр.д.тр.'!E17:I17,3)</f>
        <v>93.72999999999999</v>
      </c>
    </row>
    <row r="18" spans="1:10" ht="12.75" customHeight="1">
      <c r="A18" s="15">
        <v>12</v>
      </c>
      <c r="B18" s="29" t="s">
        <v>244</v>
      </c>
      <c r="C18" s="30" t="s">
        <v>159</v>
      </c>
      <c r="D18" s="15">
        <v>2005</v>
      </c>
      <c r="E18" s="17">
        <v>3.8</v>
      </c>
      <c r="F18" s="17">
        <v>0</v>
      </c>
      <c r="G18" s="18">
        <v>10</v>
      </c>
      <c r="H18" s="19">
        <v>0</v>
      </c>
      <c r="I18" s="19">
        <v>72</v>
      </c>
      <c r="J18" s="20">
        <f>LARGE('Подр.д.тр.'!E18:I18,1)+LARGE('Подр.д.тр.'!E18:I18,2)+LARGE('Подр.д.тр.'!E18:I18,3)</f>
        <v>85.8</v>
      </c>
    </row>
    <row r="19" spans="1:10" ht="12.75" customHeight="1">
      <c r="A19" s="15">
        <v>13</v>
      </c>
      <c r="B19" s="29" t="s">
        <v>245</v>
      </c>
      <c r="C19" s="30" t="s">
        <v>63</v>
      </c>
      <c r="D19" s="15">
        <v>2006</v>
      </c>
      <c r="E19" s="17">
        <v>35.150000000000006</v>
      </c>
      <c r="F19" s="17">
        <v>0</v>
      </c>
      <c r="G19" s="18">
        <v>14</v>
      </c>
      <c r="H19" s="19">
        <v>8.645</v>
      </c>
      <c r="I19" s="19">
        <v>17.1</v>
      </c>
      <c r="J19" s="20">
        <f>LARGE('Подр.д.тр.'!E19:I19,1)+LARGE('Подр.д.тр.'!E19:I19,2)+LARGE('Подр.д.тр.'!E19:I19,3)</f>
        <v>66.25</v>
      </c>
    </row>
    <row r="20" spans="1:10" ht="12.75" customHeight="1">
      <c r="A20" s="15">
        <v>14</v>
      </c>
      <c r="B20" s="29" t="s">
        <v>246</v>
      </c>
      <c r="C20" s="30" t="s">
        <v>79</v>
      </c>
      <c r="D20" s="15">
        <v>2005</v>
      </c>
      <c r="E20" s="17">
        <v>19</v>
      </c>
      <c r="F20" s="17">
        <v>0</v>
      </c>
      <c r="G20" s="18">
        <v>24</v>
      </c>
      <c r="H20" s="19">
        <v>18.2</v>
      </c>
      <c r="I20" s="19">
        <v>3.6</v>
      </c>
      <c r="J20" s="20">
        <f>LARGE('Подр.д.тр.'!E20:I20,1)+LARGE('Подр.д.тр.'!E20:I20,2)+LARGE('Подр.д.тр.'!E20:I20,3)</f>
        <v>61.2</v>
      </c>
    </row>
    <row r="21" spans="1:10" ht="12.75" customHeight="1">
      <c r="A21" s="15">
        <v>15</v>
      </c>
      <c r="B21" s="29" t="s">
        <v>247</v>
      </c>
      <c r="C21" s="30" t="s">
        <v>107</v>
      </c>
      <c r="D21" s="15">
        <v>2005</v>
      </c>
      <c r="E21" s="17">
        <v>0</v>
      </c>
      <c r="F21" s="17">
        <v>4.65</v>
      </c>
      <c r="G21" s="18">
        <v>26</v>
      </c>
      <c r="H21" s="19">
        <v>28.21</v>
      </c>
      <c r="I21" s="19">
        <v>0</v>
      </c>
      <c r="J21" s="20">
        <f>LARGE('Подр.д.тр.'!E21:I21,1)+LARGE('Подр.д.тр.'!E21:I21,2)+LARGE('Подр.д.тр.'!E21:I21,3)</f>
        <v>58.86</v>
      </c>
    </row>
    <row r="22" spans="1:10" ht="12.75" customHeight="1">
      <c r="A22" s="15">
        <v>16</v>
      </c>
      <c r="B22" s="16" t="s">
        <v>248</v>
      </c>
      <c r="C22" s="24" t="s">
        <v>117</v>
      </c>
      <c r="D22" s="15">
        <v>2006</v>
      </c>
      <c r="E22" s="17">
        <v>5.7</v>
      </c>
      <c r="F22" s="17">
        <v>0</v>
      </c>
      <c r="G22" s="18">
        <v>31</v>
      </c>
      <c r="H22" s="19">
        <v>0</v>
      </c>
      <c r="I22" s="19">
        <v>17.1</v>
      </c>
      <c r="J22" s="20">
        <f>LARGE('Подр.д.тр.'!E22:I22,1)+LARGE('Подр.д.тр.'!E22:I22,2)+LARGE('Подр.д.тр.'!E22:I22,3)</f>
        <v>53.800000000000004</v>
      </c>
    </row>
    <row r="23" spans="1:10" ht="12.75" customHeight="1">
      <c r="A23" s="15">
        <v>17</v>
      </c>
      <c r="B23" s="29" t="s">
        <v>249</v>
      </c>
      <c r="C23" s="30" t="s">
        <v>57</v>
      </c>
      <c r="D23" s="15">
        <v>2005</v>
      </c>
      <c r="E23" s="17">
        <v>29.450000000000003</v>
      </c>
      <c r="F23" s="17">
        <v>6.510000000000001</v>
      </c>
      <c r="G23" s="18">
        <v>0</v>
      </c>
      <c r="H23" s="19">
        <v>14.56</v>
      </c>
      <c r="I23" s="19">
        <v>7.2</v>
      </c>
      <c r="J23" s="20">
        <f>LARGE('Подр.д.тр.'!E23:I23,1)+LARGE('Подр.д.тр.'!E23:I23,2)+LARGE('Подр.д.тр.'!E23:I23,3)</f>
        <v>51.21000000000001</v>
      </c>
    </row>
    <row r="24" spans="1:10" ht="12.75" customHeight="1">
      <c r="A24" s="15">
        <v>18</v>
      </c>
      <c r="B24" s="43" t="s">
        <v>250</v>
      </c>
      <c r="C24" s="24" t="s">
        <v>117</v>
      </c>
      <c r="D24" s="15">
        <v>2005</v>
      </c>
      <c r="E24" s="17">
        <v>15.2</v>
      </c>
      <c r="F24" s="17">
        <v>0</v>
      </c>
      <c r="G24" s="18">
        <v>4.5</v>
      </c>
      <c r="H24" s="19">
        <v>0</v>
      </c>
      <c r="I24" s="19">
        <v>30.6</v>
      </c>
      <c r="J24" s="20">
        <f>LARGE('Подр.д.тр.'!E24:I24,1)+LARGE('Подр.д.тр.'!E24:I24,2)+LARGE('Подр.д.тр.'!E24:I24,3)</f>
        <v>50.3</v>
      </c>
    </row>
    <row r="25" spans="1:10" ht="12.75" customHeight="1">
      <c r="A25" s="15">
        <v>19</v>
      </c>
      <c r="B25" s="29" t="s">
        <v>251</v>
      </c>
      <c r="C25" s="24" t="s">
        <v>79</v>
      </c>
      <c r="D25" s="15">
        <v>2006</v>
      </c>
      <c r="E25" s="18">
        <v>0</v>
      </c>
      <c r="F25" s="18">
        <v>0</v>
      </c>
      <c r="G25" s="18">
        <v>0</v>
      </c>
      <c r="H25" s="19">
        <v>21.84</v>
      </c>
      <c r="I25" s="19">
        <v>25.2</v>
      </c>
      <c r="J25" s="20">
        <f>LARGE('Подр.д.тр.'!E25:I25,1)+LARGE('Подр.д.тр.'!E25:I25,2)+LARGE('Подр.д.тр.'!E25:I25,3)</f>
        <v>47.04</v>
      </c>
    </row>
    <row r="26" spans="1:10" ht="12.75" customHeight="1">
      <c r="A26" s="15">
        <v>20</v>
      </c>
      <c r="B26" s="29" t="s">
        <v>252</v>
      </c>
      <c r="C26" s="24" t="s">
        <v>117</v>
      </c>
      <c r="D26" s="15">
        <v>2005</v>
      </c>
      <c r="E26" s="18">
        <v>0</v>
      </c>
      <c r="F26" s="18">
        <v>0</v>
      </c>
      <c r="G26" s="18">
        <v>0</v>
      </c>
      <c r="H26" s="19">
        <v>18.2</v>
      </c>
      <c r="I26" s="19">
        <v>27.9</v>
      </c>
      <c r="J26" s="20">
        <f>LARGE('Подр.д.тр.'!E26:I26,1)+LARGE('Подр.д.тр.'!E26:I26,2)+LARGE('Подр.д.тр.'!E26:I26,3)</f>
        <v>46.099999999999994</v>
      </c>
    </row>
    <row r="27" spans="1:10" ht="12.75" customHeight="1">
      <c r="A27" s="15">
        <v>21</v>
      </c>
      <c r="B27" s="29" t="s">
        <v>253</v>
      </c>
      <c r="C27" s="30" t="s">
        <v>57</v>
      </c>
      <c r="D27" s="15">
        <v>2006</v>
      </c>
      <c r="E27" s="17">
        <v>21.85</v>
      </c>
      <c r="F27" s="17">
        <v>9.3</v>
      </c>
      <c r="G27" s="18">
        <v>6</v>
      </c>
      <c r="H27" s="19">
        <v>0</v>
      </c>
      <c r="I27" s="19">
        <v>0</v>
      </c>
      <c r="J27" s="20">
        <f>LARGE('Подр.д.тр.'!E27:I27,1)+LARGE('Подр.д.тр.'!E27:I27,2)+LARGE('Подр.д.тр.'!E27:I27,3)</f>
        <v>37.150000000000006</v>
      </c>
    </row>
    <row r="28" spans="1:10" ht="12.75" customHeight="1">
      <c r="A28" s="15">
        <v>22</v>
      </c>
      <c r="B28" s="29" t="s">
        <v>254</v>
      </c>
      <c r="C28" s="30" t="s">
        <v>93</v>
      </c>
      <c r="D28" s="15">
        <v>2005</v>
      </c>
      <c r="E28" s="18">
        <v>0</v>
      </c>
      <c r="F28" s="18">
        <v>0</v>
      </c>
      <c r="G28" s="18">
        <v>37</v>
      </c>
      <c r="H28" s="19">
        <v>0</v>
      </c>
      <c r="I28" s="19">
        <v>0</v>
      </c>
      <c r="J28" s="20">
        <f>LARGE('Подр.д.тр.'!E28:I28,1)+LARGE('Подр.д.тр.'!E28:I28,2)+LARGE('Подр.д.тр.'!E28:I28,3)</f>
        <v>37</v>
      </c>
    </row>
    <row r="29" spans="1:10" ht="12.75" customHeight="1">
      <c r="A29" s="15">
        <v>23</v>
      </c>
      <c r="B29" s="47" t="s">
        <v>255</v>
      </c>
      <c r="C29" s="24" t="s">
        <v>159</v>
      </c>
      <c r="D29" s="15">
        <v>2007</v>
      </c>
      <c r="E29" s="19">
        <v>0</v>
      </c>
      <c r="F29" s="19">
        <v>0</v>
      </c>
      <c r="G29" s="19">
        <v>0</v>
      </c>
      <c r="H29" s="19">
        <v>0</v>
      </c>
      <c r="I29" s="19">
        <v>21.6</v>
      </c>
      <c r="J29" s="20">
        <f>LARGE('Подр.д.тр.'!E29:I29,1)+LARGE('Подр.д.тр.'!E29:I29,2)+LARGE('Подр.д.тр.'!E29:I29,3)</f>
        <v>21.6</v>
      </c>
    </row>
    <row r="30" spans="1:10" ht="12.75" customHeight="1">
      <c r="A30" s="15">
        <v>24</v>
      </c>
      <c r="B30" s="43" t="s">
        <v>256</v>
      </c>
      <c r="C30" s="42" t="s">
        <v>257</v>
      </c>
      <c r="D30" s="15">
        <v>2005</v>
      </c>
      <c r="E30" s="17">
        <v>11.4</v>
      </c>
      <c r="F30" s="17">
        <v>0</v>
      </c>
      <c r="G30" s="18">
        <v>2</v>
      </c>
      <c r="H30" s="19">
        <v>0</v>
      </c>
      <c r="I30" s="19">
        <v>0</v>
      </c>
      <c r="J30" s="20">
        <f>LARGE('Подр.д.тр.'!E30:I30,1)+LARGE('Подр.д.тр.'!E30:I30,2)+LARGE('Подр.д.тр.'!E30:I30,3)</f>
        <v>13.4</v>
      </c>
    </row>
    <row r="31" spans="1:10" ht="12.75" customHeight="1">
      <c r="A31" s="15">
        <v>25</v>
      </c>
      <c r="B31" s="29" t="s">
        <v>258</v>
      </c>
      <c r="C31" s="30" t="s">
        <v>42</v>
      </c>
      <c r="D31" s="15">
        <v>2005</v>
      </c>
      <c r="E31" s="17">
        <v>13.3</v>
      </c>
      <c r="F31" s="17">
        <v>0</v>
      </c>
      <c r="G31" s="18">
        <v>0</v>
      </c>
      <c r="H31" s="19">
        <v>0</v>
      </c>
      <c r="I31" s="19">
        <v>0</v>
      </c>
      <c r="J31" s="20">
        <f>LARGE('Подр.д.тр.'!E31:I31,1)+LARGE('Подр.д.тр.'!E31:I31,2)+LARGE('Подр.д.тр.'!E31:I31,3)</f>
        <v>13.3</v>
      </c>
    </row>
    <row r="32" spans="1:10" ht="12.75" customHeight="1">
      <c r="A32" s="15">
        <v>26</v>
      </c>
      <c r="B32" s="47" t="s">
        <v>259</v>
      </c>
      <c r="C32" s="24" t="s">
        <v>44</v>
      </c>
      <c r="D32" s="15">
        <v>2007</v>
      </c>
      <c r="E32" s="19">
        <v>0</v>
      </c>
      <c r="F32" s="19">
        <v>0</v>
      </c>
      <c r="G32" s="19">
        <v>0</v>
      </c>
      <c r="H32" s="19">
        <v>0</v>
      </c>
      <c r="I32" s="19">
        <v>10.8</v>
      </c>
      <c r="J32" s="20">
        <f>LARGE('Подр.д.тр.'!E32:I32,1)+LARGE('Подр.д.тр.'!E32:I32,2)+LARGE('Подр.д.тр.'!E32:I32,3)</f>
        <v>10.8</v>
      </c>
    </row>
    <row r="33" spans="1:10" ht="12.75" customHeight="1">
      <c r="A33" s="15">
        <v>27</v>
      </c>
      <c r="B33" s="29" t="s">
        <v>260</v>
      </c>
      <c r="C33" s="30" t="s">
        <v>44</v>
      </c>
      <c r="D33" s="15">
        <v>2005</v>
      </c>
      <c r="E33" s="17">
        <v>7.125</v>
      </c>
      <c r="F33" s="17">
        <v>0</v>
      </c>
      <c r="G33" s="18">
        <v>0</v>
      </c>
      <c r="H33" s="19">
        <v>0</v>
      </c>
      <c r="I33" s="19">
        <v>0</v>
      </c>
      <c r="J33" s="20">
        <f>LARGE('Подр.д.тр.'!E33:I33,1)+LARGE('Подр.д.тр.'!E33:I33,2)+LARGE('Подр.д.тр.'!E33:I33,3)</f>
        <v>7.125</v>
      </c>
    </row>
    <row r="34" spans="1:10" ht="12.75" customHeight="1">
      <c r="A34" s="15">
        <v>28</v>
      </c>
      <c r="B34" s="29" t="s">
        <v>261</v>
      </c>
      <c r="C34" s="24" t="s">
        <v>107</v>
      </c>
      <c r="D34" s="15">
        <v>2006</v>
      </c>
      <c r="E34" s="18">
        <v>0</v>
      </c>
      <c r="F34" s="18">
        <v>0</v>
      </c>
      <c r="G34" s="18">
        <v>0</v>
      </c>
      <c r="H34" s="19">
        <v>5.46</v>
      </c>
      <c r="I34" s="19">
        <v>0</v>
      </c>
      <c r="J34" s="20">
        <f>LARGE('Подр.д.тр.'!E34:I34,1)+LARGE('Подр.д.тр.'!E34:I34,2)+LARGE('Подр.д.тр.'!E34:I34,3)</f>
        <v>5.46</v>
      </c>
    </row>
    <row r="35" spans="1:10" ht="12.75" customHeight="1">
      <c r="A35" s="15">
        <v>29</v>
      </c>
      <c r="B35" s="47" t="s">
        <v>262</v>
      </c>
      <c r="C35" s="24" t="s">
        <v>149</v>
      </c>
      <c r="D35" s="15">
        <v>2006</v>
      </c>
      <c r="E35" s="19">
        <v>0</v>
      </c>
      <c r="F35" s="19">
        <v>0</v>
      </c>
      <c r="G35" s="19">
        <v>0</v>
      </c>
      <c r="H35" s="19">
        <v>0</v>
      </c>
      <c r="I35" s="19">
        <v>5.4</v>
      </c>
      <c r="J35" s="20">
        <f>LARGE('Подр.д.тр.'!E35:I35,1)+LARGE('Подр.д.тр.'!E35:I35,2)+LARGE('Подр.д.тр.'!E35:I35,3)</f>
        <v>5.4</v>
      </c>
    </row>
    <row r="36" spans="1:10" ht="12.75" customHeight="1">
      <c r="A36" s="15">
        <v>30</v>
      </c>
      <c r="B36" s="29" t="s">
        <v>263</v>
      </c>
      <c r="C36" s="24" t="s">
        <v>145</v>
      </c>
      <c r="D36" s="15">
        <v>2005</v>
      </c>
      <c r="E36" s="18">
        <v>0</v>
      </c>
      <c r="F36" s="18">
        <v>0</v>
      </c>
      <c r="G36" s="18">
        <v>0</v>
      </c>
      <c r="H36" s="19">
        <v>4.55</v>
      </c>
      <c r="I36" s="19">
        <v>0</v>
      </c>
      <c r="J36" s="20">
        <f>LARGE('Подр.д.тр.'!E36:I36,1)+LARGE('Подр.д.тр.'!E36:I36,2)+LARGE('Подр.д.тр.'!E36:I36,3)</f>
        <v>4.55</v>
      </c>
    </row>
    <row r="37" spans="1:10" ht="12.75" customHeight="1">
      <c r="A37" s="15">
        <v>31</v>
      </c>
      <c r="B37" s="23" t="s">
        <v>264</v>
      </c>
      <c r="C37" s="24" t="s">
        <v>117</v>
      </c>
      <c r="D37" s="15">
        <v>2005</v>
      </c>
      <c r="E37" s="17">
        <v>0</v>
      </c>
      <c r="F37" s="17">
        <v>3.72</v>
      </c>
      <c r="G37" s="18">
        <v>0</v>
      </c>
      <c r="H37" s="19">
        <v>0</v>
      </c>
      <c r="I37" s="19">
        <v>0</v>
      </c>
      <c r="J37" s="20">
        <f>LARGE('Подр.д.тр.'!E37:I37,1)+LARGE('Подр.д.тр.'!E37:I37,2)+LARGE('Подр.д.тр.'!E37:I37,3)</f>
        <v>3.72</v>
      </c>
    </row>
    <row r="38" spans="1:10" ht="12.75" customHeight="1">
      <c r="A38" s="15">
        <v>32</v>
      </c>
      <c r="B38" s="29" t="s">
        <v>265</v>
      </c>
      <c r="C38" s="24" t="s">
        <v>79</v>
      </c>
      <c r="D38" s="15">
        <v>2007</v>
      </c>
      <c r="E38" s="18">
        <v>0</v>
      </c>
      <c r="F38" s="18">
        <v>0</v>
      </c>
      <c r="G38" s="18">
        <v>0</v>
      </c>
      <c r="H38" s="19">
        <v>3.64</v>
      </c>
      <c r="I38" s="19">
        <v>0</v>
      </c>
      <c r="J38" s="20">
        <f>LARGE('Подр.д.тр.'!E38:I38,1)+LARGE('Подр.д.тр.'!E38:I38,2)+LARGE('Подр.д.тр.'!E38:I38,3)</f>
        <v>3.64</v>
      </c>
    </row>
    <row r="39" spans="1:10" ht="12.75" customHeight="1">
      <c r="A39" s="15">
        <v>32</v>
      </c>
      <c r="B39" s="47" t="s">
        <v>266</v>
      </c>
      <c r="C39" s="24" t="s">
        <v>267</v>
      </c>
      <c r="D39" s="15">
        <v>2005</v>
      </c>
      <c r="E39" s="19">
        <v>0</v>
      </c>
      <c r="F39" s="19">
        <v>0</v>
      </c>
      <c r="G39" s="19">
        <v>0</v>
      </c>
      <c r="H39" s="19">
        <v>0</v>
      </c>
      <c r="I39" s="19">
        <v>3.6</v>
      </c>
      <c r="J39" s="20">
        <f>LARGE('Подр.д.тр.'!E39:I39,1)+LARGE('Подр.д.тр.'!E39:I39,2)+LARGE('Подр.д.тр.'!E39:I39,3)</f>
        <v>3.6</v>
      </c>
    </row>
    <row r="40" spans="1:10" ht="12.75" customHeight="1">
      <c r="A40" s="15">
        <v>34</v>
      </c>
      <c r="B40" s="29" t="s">
        <v>268</v>
      </c>
      <c r="C40" s="30" t="s">
        <v>112</v>
      </c>
      <c r="D40" s="15">
        <v>2005</v>
      </c>
      <c r="E40" s="17">
        <v>0</v>
      </c>
      <c r="F40" s="17">
        <v>2.79</v>
      </c>
      <c r="G40" s="18">
        <v>0</v>
      </c>
      <c r="H40" s="19">
        <v>0</v>
      </c>
      <c r="I40" s="19">
        <v>0</v>
      </c>
      <c r="J40" s="20">
        <f>LARGE('Подр.д.тр.'!E40:I40,1)+LARGE('Подр.д.тр.'!E40:I40,2)+LARGE('Подр.д.тр.'!E40:I40,3)</f>
        <v>2.79</v>
      </c>
    </row>
    <row r="41" spans="1:10" ht="12.75" customHeight="1">
      <c r="A41" s="15">
        <v>35</v>
      </c>
      <c r="B41" s="29" t="s">
        <v>269</v>
      </c>
      <c r="C41" s="30" t="s">
        <v>93</v>
      </c>
      <c r="D41" s="15">
        <v>2006</v>
      </c>
      <c r="E41" s="17">
        <v>2.375</v>
      </c>
      <c r="F41" s="17">
        <v>0</v>
      </c>
      <c r="G41" s="18">
        <v>0</v>
      </c>
      <c r="H41" s="19">
        <v>0</v>
      </c>
      <c r="I41" s="19">
        <v>0</v>
      </c>
      <c r="J41" s="20">
        <f>LARGE('Подр.д.тр.'!E41:I41,1)+LARGE('Подр.д.тр.'!E41:I41,2)+LARGE('Подр.д.тр.'!E41:I41,3)</f>
        <v>2.375</v>
      </c>
    </row>
    <row r="42" spans="1:10" ht="12.75" customHeight="1">
      <c r="A42" s="15">
        <v>36</v>
      </c>
      <c r="B42" s="29" t="s">
        <v>270</v>
      </c>
      <c r="C42" s="24" t="s">
        <v>151</v>
      </c>
      <c r="D42" s="15">
        <v>2005</v>
      </c>
      <c r="E42" s="18">
        <v>0</v>
      </c>
      <c r="F42" s="18">
        <v>0</v>
      </c>
      <c r="G42" s="18">
        <v>0</v>
      </c>
      <c r="H42" s="19">
        <v>1.82</v>
      </c>
      <c r="I42" s="19">
        <v>0</v>
      </c>
      <c r="J42" s="20">
        <f>LARGE('Подр.д.тр.'!E42:I42,1)+LARGE('Подр.д.тр.'!E42:I42,2)+LARGE('Подр.д.тр.'!E42:I42,3)</f>
        <v>1.82</v>
      </c>
    </row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="120" zoomScaleNormal="120" workbookViewId="0" topLeftCell="A1">
      <selection activeCell="H6" sqref="H6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7.625" style="60" customWidth="1"/>
    <col min="4" max="4" width="5.25390625" style="5" customWidth="1"/>
    <col min="5" max="5" width="9.75390625" style="1" customWidth="1"/>
    <col min="6" max="6" width="9.25390625" style="1" customWidth="1"/>
    <col min="7" max="7" width="10.75390625" style="1" customWidth="1"/>
    <col min="8" max="8" width="9.375" style="1" customWidth="1"/>
    <col min="9" max="9" width="8.875" style="57" customWidth="1"/>
    <col min="10" max="10" width="6.625" style="1" customWidth="1"/>
    <col min="11" max="16384" width="9.125" style="1" customWidth="1"/>
  </cols>
  <sheetData>
    <row r="1" spans="1:9" s="1" customFormat="1" ht="16.5" customHeight="1">
      <c r="A1" s="3" t="s">
        <v>0</v>
      </c>
      <c r="E1" s="4"/>
      <c r="F1" s="4"/>
      <c r="G1" s="5"/>
      <c r="I1" s="57"/>
    </row>
    <row r="2" ht="10.5" customHeight="1">
      <c r="A2" s="3"/>
    </row>
    <row r="3" ht="15" customHeight="1">
      <c r="A3" s="6" t="s">
        <v>271</v>
      </c>
    </row>
    <row r="4" spans="1:10" ht="9.75" customHeight="1">
      <c r="A4" s="7"/>
      <c r="B4" s="7"/>
      <c r="C4" s="61"/>
      <c r="D4" s="7"/>
      <c r="E4" s="7"/>
      <c r="F4" s="7"/>
      <c r="G4" s="7"/>
      <c r="H4" s="7"/>
      <c r="I4" s="62"/>
      <c r="J4" s="7"/>
    </row>
    <row r="5" spans="1:10" ht="35.25" customHeight="1">
      <c r="A5" s="8" t="s">
        <v>2</v>
      </c>
      <c r="B5" s="9" t="s">
        <v>3</v>
      </c>
      <c r="C5" s="33" t="s">
        <v>4</v>
      </c>
      <c r="D5" s="8" t="s">
        <v>5</v>
      </c>
      <c r="E5" s="10" t="s">
        <v>13</v>
      </c>
      <c r="F5" s="10" t="s">
        <v>99</v>
      </c>
      <c r="G5" s="10" t="s">
        <v>100</v>
      </c>
      <c r="H5" s="10" t="s">
        <v>16</v>
      </c>
      <c r="I5" s="10" t="s">
        <v>17</v>
      </c>
      <c r="J5" s="8" t="s">
        <v>18</v>
      </c>
    </row>
    <row r="6" spans="1:10" ht="15" customHeight="1">
      <c r="A6" s="8"/>
      <c r="B6" s="9"/>
      <c r="C6" s="33"/>
      <c r="D6" s="8"/>
      <c r="E6" s="13">
        <v>0.91</v>
      </c>
      <c r="F6" s="13" t="s">
        <v>20</v>
      </c>
      <c r="G6" s="13" t="s">
        <v>272</v>
      </c>
      <c r="H6" s="13" t="s">
        <v>231</v>
      </c>
      <c r="I6" s="13" t="s">
        <v>273</v>
      </c>
      <c r="J6" s="8"/>
    </row>
    <row r="7" spans="1:10" ht="12.75" customHeight="1">
      <c r="A7" s="49">
        <v>1</v>
      </c>
      <c r="B7" s="47" t="s">
        <v>274</v>
      </c>
      <c r="C7" s="51" t="s">
        <v>107</v>
      </c>
      <c r="D7" s="49">
        <v>2005</v>
      </c>
      <c r="E7" s="17">
        <v>50.05</v>
      </c>
      <c r="F7" s="17">
        <v>80</v>
      </c>
      <c r="G7" s="50">
        <v>53.3</v>
      </c>
      <c r="H7" s="19">
        <v>59.15</v>
      </c>
      <c r="I7" s="19">
        <v>71.2</v>
      </c>
      <c r="J7" s="20">
        <f>LARGE('Подр.д.ск.'!E7:I7,1)+LARGE('Подр.д.ск.'!E7:I7,2)+LARGE('Подр.д.ск.'!E7:I7,3)</f>
        <v>210.35</v>
      </c>
    </row>
    <row r="8" spans="1:10" ht="12.75" customHeight="1">
      <c r="A8" s="49">
        <v>2</v>
      </c>
      <c r="B8" s="47" t="s">
        <v>245</v>
      </c>
      <c r="C8" s="51" t="s">
        <v>63</v>
      </c>
      <c r="D8" s="49">
        <v>2006</v>
      </c>
      <c r="E8" s="17">
        <v>39.13</v>
      </c>
      <c r="F8" s="17">
        <v>31</v>
      </c>
      <c r="G8" s="34">
        <v>27.880000000000003</v>
      </c>
      <c r="H8" s="19">
        <v>25.48</v>
      </c>
      <c r="I8" s="19">
        <v>89</v>
      </c>
      <c r="J8" s="20">
        <f>LARGE('Подр.д.ск.'!E8:I8,1)+LARGE('Подр.д.ск.'!E8:I8,2)+LARGE('Подр.д.ск.'!E8:I8,3)</f>
        <v>159.13</v>
      </c>
    </row>
    <row r="9" spans="1:10" ht="12.75" customHeight="1">
      <c r="A9" s="49">
        <v>3</v>
      </c>
      <c r="B9" s="25" t="s">
        <v>258</v>
      </c>
      <c r="C9" s="26" t="s">
        <v>42</v>
      </c>
      <c r="D9" s="49">
        <v>2005</v>
      </c>
      <c r="E9" s="17">
        <v>33.67</v>
      </c>
      <c r="F9" s="17">
        <v>47</v>
      </c>
      <c r="G9" s="17">
        <v>0</v>
      </c>
      <c r="H9" s="19">
        <v>42.77</v>
      </c>
      <c r="I9" s="19">
        <v>41.83</v>
      </c>
      <c r="J9" s="20">
        <f>LARGE('Подр.д.ск.'!E9:I9,1)+LARGE('Подр.д.ск.'!E9:I9,2)+LARGE('Подр.д.ск.'!E9:I9,3)</f>
        <v>131.60000000000002</v>
      </c>
    </row>
    <row r="10" spans="1:10" ht="12.75" customHeight="1">
      <c r="A10" s="49">
        <v>4</v>
      </c>
      <c r="B10" s="47" t="s">
        <v>235</v>
      </c>
      <c r="C10" s="51" t="s">
        <v>42</v>
      </c>
      <c r="D10" s="49">
        <v>2005</v>
      </c>
      <c r="E10" s="17">
        <v>21.84</v>
      </c>
      <c r="F10" s="17">
        <v>37</v>
      </c>
      <c r="G10" s="34">
        <v>41.82</v>
      </c>
      <c r="H10" s="19">
        <v>33.67</v>
      </c>
      <c r="I10" s="19">
        <v>45.39</v>
      </c>
      <c r="J10" s="20">
        <f>LARGE('Подр.д.ск.'!E10:I10,1)+LARGE('Подр.д.ск.'!E10:I10,2)+LARGE('Подр.д.ск.'!E10:I10,3)</f>
        <v>124.21000000000001</v>
      </c>
    </row>
    <row r="11" spans="1:10" ht="12.75" customHeight="1">
      <c r="A11" s="49">
        <v>5</v>
      </c>
      <c r="B11" s="55" t="s">
        <v>275</v>
      </c>
      <c r="C11" s="52" t="s">
        <v>63</v>
      </c>
      <c r="D11" s="56">
        <v>2005</v>
      </c>
      <c r="E11" s="17">
        <v>0</v>
      </c>
      <c r="F11" s="17">
        <v>0</v>
      </c>
      <c r="G11" s="34">
        <v>22.96</v>
      </c>
      <c r="H11" s="19">
        <v>20.02</v>
      </c>
      <c r="I11" s="19">
        <v>57.85</v>
      </c>
      <c r="J11" s="20">
        <f>LARGE('Подр.д.ск.'!E11:I11,1)+LARGE('Подр.д.ск.'!E11:I11,2)+LARGE('Подр.д.ск.'!E11:I11,3)</f>
        <v>100.83</v>
      </c>
    </row>
    <row r="12" spans="1:10" ht="12.75" customHeight="1">
      <c r="A12" s="49">
        <v>6</v>
      </c>
      <c r="B12" s="47" t="s">
        <v>276</v>
      </c>
      <c r="C12" s="26" t="s">
        <v>66</v>
      </c>
      <c r="D12" s="49">
        <v>2005</v>
      </c>
      <c r="E12" s="17">
        <v>0</v>
      </c>
      <c r="F12" s="17">
        <v>43</v>
      </c>
      <c r="G12" s="17">
        <v>0</v>
      </c>
      <c r="H12" s="19">
        <v>0</v>
      </c>
      <c r="I12" s="19">
        <v>35.6</v>
      </c>
      <c r="J12" s="20">
        <f>LARGE('Подр.д.ск.'!E12:I12,1)+LARGE('Подр.д.ск.'!E12:I12,2)+LARGE('Подр.д.ск.'!E12:I12,3)</f>
        <v>78.6</v>
      </c>
    </row>
    <row r="13" spans="1:10" ht="12.75" customHeight="1">
      <c r="A13" s="49">
        <v>7</v>
      </c>
      <c r="B13" s="47" t="s">
        <v>249</v>
      </c>
      <c r="C13" s="51" t="s">
        <v>57</v>
      </c>
      <c r="D13" s="49">
        <v>2005</v>
      </c>
      <c r="E13" s="17">
        <v>23.66</v>
      </c>
      <c r="F13" s="17">
        <v>0</v>
      </c>
      <c r="G13" s="34">
        <v>32.800000000000004</v>
      </c>
      <c r="H13" s="19">
        <v>16.38</v>
      </c>
      <c r="I13" s="19">
        <v>4.45</v>
      </c>
      <c r="J13" s="20">
        <f>LARGE('Подр.д.ск.'!E13:I13,1)+LARGE('Подр.д.ск.'!E13:I13,2)+LARGE('Подр.д.ск.'!E13:I13,3)</f>
        <v>72.84</v>
      </c>
    </row>
    <row r="14" spans="1:10" ht="12.75" customHeight="1">
      <c r="A14" s="49">
        <v>8</v>
      </c>
      <c r="B14" s="47" t="s">
        <v>239</v>
      </c>
      <c r="C14" s="51" t="s">
        <v>37</v>
      </c>
      <c r="D14" s="49">
        <v>2005</v>
      </c>
      <c r="E14" s="17">
        <v>30.94</v>
      </c>
      <c r="F14" s="17">
        <v>20</v>
      </c>
      <c r="G14" s="34">
        <v>15.580000000000002</v>
      </c>
      <c r="H14" s="19">
        <v>6.37</v>
      </c>
      <c r="I14" s="19">
        <v>14.24</v>
      </c>
      <c r="J14" s="20">
        <f>LARGE('Подр.д.ск.'!E14:I14,1)+LARGE('Подр.д.ск.'!E14:I14,2)+LARGE('Подр.д.ск.'!E14:I14,3)</f>
        <v>66.52</v>
      </c>
    </row>
    <row r="15" spans="1:10" ht="12.75" customHeight="1">
      <c r="A15" s="49">
        <v>9</v>
      </c>
      <c r="B15" s="55" t="s">
        <v>277</v>
      </c>
      <c r="C15" s="51" t="s">
        <v>278</v>
      </c>
      <c r="D15" s="56">
        <v>2005</v>
      </c>
      <c r="E15" s="17">
        <v>0</v>
      </c>
      <c r="F15" s="17">
        <v>0</v>
      </c>
      <c r="G15" s="34">
        <v>11.48</v>
      </c>
      <c r="H15" s="19">
        <v>7.28</v>
      </c>
      <c r="I15" s="19">
        <v>8.01</v>
      </c>
      <c r="J15" s="20">
        <f>LARGE('Подр.д.ск.'!E15:I15,1)+LARGE('Подр.д.ск.'!E15:I15,2)+LARGE('Подр.д.ск.'!E15:I15,3)</f>
        <v>26.770000000000003</v>
      </c>
    </row>
    <row r="16" spans="1:10" ht="12.75" customHeight="1">
      <c r="A16" s="49">
        <v>10</v>
      </c>
      <c r="B16" s="47" t="s">
        <v>238</v>
      </c>
      <c r="C16" s="51" t="s">
        <v>63</v>
      </c>
      <c r="D16" s="49">
        <v>2005</v>
      </c>
      <c r="E16" s="17">
        <v>14.56</v>
      </c>
      <c r="F16" s="17">
        <v>2</v>
      </c>
      <c r="G16" s="17">
        <v>1.64</v>
      </c>
      <c r="H16" s="19">
        <v>0</v>
      </c>
      <c r="I16" s="19">
        <v>5.34</v>
      </c>
      <c r="J16" s="20">
        <f>LARGE('Подр.д.ск.'!E16:I16,1)+LARGE('Подр.д.ск.'!E16:I16,2)+LARGE('Подр.д.ск.'!E16:I16,3)</f>
        <v>21.9</v>
      </c>
    </row>
    <row r="17" spans="1:10" ht="12.75" customHeight="1">
      <c r="A17" s="49">
        <v>11</v>
      </c>
      <c r="B17" s="47" t="s">
        <v>279</v>
      </c>
      <c r="C17" s="52" t="s">
        <v>63</v>
      </c>
      <c r="D17" s="56">
        <v>2005</v>
      </c>
      <c r="E17" s="17">
        <v>0</v>
      </c>
      <c r="F17" s="17">
        <v>8</v>
      </c>
      <c r="G17" s="34">
        <v>9.84</v>
      </c>
      <c r="H17" s="19">
        <v>0</v>
      </c>
      <c r="I17" s="19">
        <v>0</v>
      </c>
      <c r="J17" s="20">
        <f>LARGE('Подр.д.ск.'!E17:I17,1)+LARGE('Подр.д.ск.'!E17:I17,2)+LARGE('Подр.д.ск.'!E17:I17,3)</f>
        <v>17.84</v>
      </c>
    </row>
    <row r="18" spans="1:10" ht="12.75" customHeight="1">
      <c r="A18" s="49">
        <v>12</v>
      </c>
      <c r="B18" s="55" t="s">
        <v>266</v>
      </c>
      <c r="C18" s="55" t="s">
        <v>267</v>
      </c>
      <c r="D18" s="56">
        <v>2005</v>
      </c>
      <c r="E18" s="17">
        <v>7.28</v>
      </c>
      <c r="F18" s="17">
        <v>0</v>
      </c>
      <c r="G18" s="34">
        <v>7.380000000000001</v>
      </c>
      <c r="H18" s="19">
        <v>0</v>
      </c>
      <c r="I18" s="19">
        <v>0</v>
      </c>
      <c r="J18" s="20">
        <f>LARGE('Подр.д.ск.'!E18:I18,1)+LARGE('Подр.д.ск.'!E18:I18,2)+LARGE('Подр.д.ск.'!E18:I18,3)</f>
        <v>14.66</v>
      </c>
    </row>
    <row r="19" spans="1:10" ht="12.75" customHeight="1">
      <c r="A19" s="49">
        <v>13</v>
      </c>
      <c r="B19" s="55" t="s">
        <v>280</v>
      </c>
      <c r="C19" s="55" t="s">
        <v>42</v>
      </c>
      <c r="D19" s="56">
        <v>2005</v>
      </c>
      <c r="E19" s="17">
        <v>8.19</v>
      </c>
      <c r="F19" s="17">
        <v>0</v>
      </c>
      <c r="G19" s="17">
        <v>0</v>
      </c>
      <c r="H19" s="19">
        <v>0</v>
      </c>
      <c r="I19" s="19">
        <v>6.23</v>
      </c>
      <c r="J19" s="20">
        <f>LARGE('Подр.д.ск.'!E19:I19,1)+LARGE('Подр.д.ск.'!E19:I19,2)+LARGE('Подр.д.ск.'!E19:I19,3)</f>
        <v>14.42</v>
      </c>
    </row>
    <row r="20" spans="1:10" ht="12.75" customHeight="1">
      <c r="A20" s="49">
        <v>14</v>
      </c>
      <c r="B20" s="55" t="s">
        <v>242</v>
      </c>
      <c r="C20" s="55" t="s">
        <v>37</v>
      </c>
      <c r="D20" s="56">
        <v>2006</v>
      </c>
      <c r="E20" s="17">
        <v>12.74</v>
      </c>
      <c r="F20" s="17">
        <v>0</v>
      </c>
      <c r="G20" s="17">
        <v>0</v>
      </c>
      <c r="H20" s="19">
        <v>0</v>
      </c>
      <c r="I20" s="19">
        <v>0</v>
      </c>
      <c r="J20" s="20">
        <f>LARGE('Подр.д.ск.'!E20:I20,1)+LARGE('Подр.д.ск.'!E20:I20,2)+LARGE('Подр.д.ск.'!E20:I20,3)</f>
        <v>12.74</v>
      </c>
    </row>
    <row r="21" spans="1:10" ht="12.75" customHeight="1">
      <c r="A21" s="49">
        <v>15</v>
      </c>
      <c r="B21" s="47" t="s">
        <v>281</v>
      </c>
      <c r="C21" s="51" t="s">
        <v>66</v>
      </c>
      <c r="D21" s="56">
        <v>2005</v>
      </c>
      <c r="E21" s="19">
        <v>0</v>
      </c>
      <c r="F21" s="19">
        <v>0</v>
      </c>
      <c r="G21" s="19">
        <v>0</v>
      </c>
      <c r="H21" s="19">
        <v>0</v>
      </c>
      <c r="I21" s="19">
        <v>8.9</v>
      </c>
      <c r="J21" s="20">
        <f>LARGE('Подр.д.ск.'!E21:I21,1)+LARGE('Подр.д.ск.'!E21:I21,2)+LARGE('Подр.д.ск.'!E21:I21,3)</f>
        <v>8.9</v>
      </c>
    </row>
    <row r="22" spans="1:10" ht="12.75" customHeight="1">
      <c r="A22" s="49">
        <v>16</v>
      </c>
      <c r="B22" s="47" t="s">
        <v>282</v>
      </c>
      <c r="C22" s="51" t="s">
        <v>107</v>
      </c>
      <c r="D22" s="56">
        <v>2005</v>
      </c>
      <c r="E22" s="17">
        <v>0</v>
      </c>
      <c r="F22" s="17">
        <v>0</v>
      </c>
      <c r="G22" s="17">
        <v>0</v>
      </c>
      <c r="H22" s="19">
        <v>8.19</v>
      </c>
      <c r="I22" s="19">
        <v>0</v>
      </c>
      <c r="J22" s="20">
        <f>LARGE('Подр.д.ск.'!E22:I22,1)+LARGE('Подр.д.ск.'!E22:I22,2)+LARGE('Подр.д.ск.'!E22:I22,3)</f>
        <v>8.19</v>
      </c>
    </row>
    <row r="23" spans="1:10" ht="12.75" customHeight="1">
      <c r="A23" s="49">
        <v>17</v>
      </c>
      <c r="B23" s="55" t="s">
        <v>268</v>
      </c>
      <c r="C23" s="51" t="s">
        <v>112</v>
      </c>
      <c r="D23" s="56">
        <v>2005</v>
      </c>
      <c r="E23" s="17">
        <v>0</v>
      </c>
      <c r="F23" s="17">
        <v>0</v>
      </c>
      <c r="G23" s="34">
        <v>4.92</v>
      </c>
      <c r="H23" s="19">
        <v>2.73</v>
      </c>
      <c r="I23" s="19">
        <v>0</v>
      </c>
      <c r="J23" s="20">
        <f>LARGE('Подр.д.ск.'!E23:I23,1)+LARGE('Подр.д.ск.'!E23:I23,2)+LARGE('Подр.д.ск.'!E23:I23,3)</f>
        <v>7.65</v>
      </c>
    </row>
    <row r="24" spans="1:10" ht="12.75" customHeight="1">
      <c r="A24" s="49">
        <v>18</v>
      </c>
      <c r="B24" s="55" t="s">
        <v>283</v>
      </c>
      <c r="C24" s="51" t="s">
        <v>66</v>
      </c>
      <c r="D24" s="49">
        <v>2006</v>
      </c>
      <c r="E24" s="19">
        <v>0</v>
      </c>
      <c r="F24" s="19">
        <v>0</v>
      </c>
      <c r="G24" s="19">
        <v>0</v>
      </c>
      <c r="H24" s="19">
        <v>0</v>
      </c>
      <c r="I24" s="19">
        <v>7.12</v>
      </c>
      <c r="J24" s="20">
        <f>LARGE('Подр.д.ск.'!E24:I24,1)+LARGE('Подр.д.ск.'!E24:I24,2)+LARGE('Подр.д.ск.'!E24:I24,3)</f>
        <v>7.12</v>
      </c>
    </row>
    <row r="25" spans="1:10" ht="12.75" customHeight="1">
      <c r="A25" s="49">
        <v>19</v>
      </c>
      <c r="B25" s="55" t="s">
        <v>284</v>
      </c>
      <c r="C25" s="55" t="s">
        <v>42</v>
      </c>
      <c r="D25" s="56">
        <v>2005</v>
      </c>
      <c r="E25" s="17">
        <v>6.37</v>
      </c>
      <c r="F25" s="17">
        <v>0</v>
      </c>
      <c r="G25" s="17">
        <v>0</v>
      </c>
      <c r="H25" s="19">
        <v>0</v>
      </c>
      <c r="I25" s="19">
        <v>0</v>
      </c>
      <c r="J25" s="20">
        <f>LARGE('Подр.д.ск.'!E25:I25,1)+LARGE('Подр.д.ск.'!E25:I25,2)+LARGE('Подр.д.ск.'!E25:I25,3)</f>
        <v>6.37</v>
      </c>
    </row>
    <row r="26" spans="1:10" ht="12.75" customHeight="1">
      <c r="A26" s="49">
        <v>20</v>
      </c>
      <c r="B26" s="55" t="s">
        <v>250</v>
      </c>
      <c r="C26" s="51" t="s">
        <v>117</v>
      </c>
      <c r="D26" s="56">
        <v>2005</v>
      </c>
      <c r="E26" s="17">
        <v>0</v>
      </c>
      <c r="F26" s="17">
        <v>0</v>
      </c>
      <c r="G26" s="34">
        <v>5.74</v>
      </c>
      <c r="H26" s="19">
        <v>0</v>
      </c>
      <c r="I26" s="19">
        <v>0</v>
      </c>
      <c r="J26" s="20">
        <f>LARGE('Подр.д.ск.'!E26:I26,1)+LARGE('Подр.д.ск.'!E26:I26,2)+LARGE('Подр.д.ск.'!E26:I26,3)</f>
        <v>5.74</v>
      </c>
    </row>
    <row r="27" spans="1:10" ht="12.75" customHeight="1">
      <c r="A27" s="49">
        <v>21</v>
      </c>
      <c r="B27" s="47" t="s">
        <v>285</v>
      </c>
      <c r="C27" s="51" t="s">
        <v>107</v>
      </c>
      <c r="D27" s="56">
        <v>2005</v>
      </c>
      <c r="E27" s="17">
        <v>0</v>
      </c>
      <c r="F27" s="17">
        <v>0</v>
      </c>
      <c r="G27" s="17">
        <v>0</v>
      </c>
      <c r="H27" s="19">
        <v>5.46</v>
      </c>
      <c r="I27" s="19">
        <v>0</v>
      </c>
      <c r="J27" s="20">
        <f>LARGE('Подр.д.ск.'!E27:I27,1)+LARGE('Подр.д.ск.'!E27:I27,2)+LARGE('Подр.д.ск.'!E27:I27,3)</f>
        <v>5.46</v>
      </c>
    </row>
    <row r="28" spans="1:10" ht="12.75" customHeight="1">
      <c r="A28" s="49">
        <v>22</v>
      </c>
      <c r="B28" s="55" t="s">
        <v>244</v>
      </c>
      <c r="C28" s="55" t="s">
        <v>159</v>
      </c>
      <c r="D28" s="56">
        <v>2005</v>
      </c>
      <c r="E28" s="17">
        <v>4.55</v>
      </c>
      <c r="F28" s="17">
        <v>0</v>
      </c>
      <c r="G28" s="17">
        <v>0</v>
      </c>
      <c r="H28" s="19">
        <v>0</v>
      </c>
      <c r="I28" s="19">
        <v>0</v>
      </c>
      <c r="J28" s="20">
        <f>LARGE('Подр.д.ск.'!E28:I28,1)+LARGE('Подр.д.ск.'!E28:I28,2)+LARGE('Подр.д.ск.'!E28:I28,3)</f>
        <v>4.55</v>
      </c>
    </row>
    <row r="29" spans="1:10" ht="12.75" customHeight="1">
      <c r="A29" s="49">
        <v>23</v>
      </c>
      <c r="B29" s="47" t="s">
        <v>286</v>
      </c>
      <c r="C29" s="51" t="s">
        <v>107</v>
      </c>
      <c r="D29" s="49">
        <v>2006</v>
      </c>
      <c r="E29" s="17">
        <v>0</v>
      </c>
      <c r="F29" s="17">
        <v>0</v>
      </c>
      <c r="G29" s="17">
        <v>0</v>
      </c>
      <c r="H29" s="19">
        <v>3.64</v>
      </c>
      <c r="I29" s="19">
        <v>0</v>
      </c>
      <c r="J29" s="20">
        <f>LARGE('Подр.д.ск.'!E29:I29,1)+LARGE('Подр.д.ск.'!E29:I29,2)+LARGE('Подр.д.ск.'!E29:I29,3)</f>
        <v>3.64</v>
      </c>
    </row>
    <row r="30" spans="1:10" ht="12.75" customHeight="1">
      <c r="A30" s="49">
        <v>24</v>
      </c>
      <c r="B30" s="47" t="s">
        <v>243</v>
      </c>
      <c r="C30" s="51" t="s">
        <v>37</v>
      </c>
      <c r="D30" s="49">
        <v>2006</v>
      </c>
      <c r="E30" s="17">
        <v>2.73</v>
      </c>
      <c r="F30" s="17">
        <v>0</v>
      </c>
      <c r="G30" s="17">
        <v>0</v>
      </c>
      <c r="H30" s="19">
        <v>0</v>
      </c>
      <c r="I30" s="19">
        <v>0</v>
      </c>
      <c r="J30" s="20">
        <f>LARGE('Подр.д.ск.'!E30:I30,1)+LARGE('Подр.д.ск.'!E30:I30,2)+LARGE('Подр.д.ск.'!E30:I30,3)</f>
        <v>2.73</v>
      </c>
    </row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1.2902777777777779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125" style="1" customWidth="1"/>
    <col min="2" max="2" width="19.875" style="1" customWidth="1"/>
    <col min="3" max="3" width="15.25390625" style="1" customWidth="1"/>
    <col min="4" max="4" width="5.125" style="1" customWidth="1"/>
    <col min="5" max="6" width="8.625" style="1" customWidth="1"/>
    <col min="7" max="8" width="10.125" style="1" customWidth="1"/>
    <col min="9" max="9" width="8.50390625" style="1" customWidth="1"/>
    <col min="10" max="10" width="8.625" style="1" customWidth="1"/>
    <col min="11" max="11" width="7.125" style="1" customWidth="1"/>
    <col min="12" max="12" width="9.125" style="1" customWidth="1"/>
    <col min="13" max="13" width="8.625" style="1" customWidth="1"/>
    <col min="14" max="14" width="10.875" style="1" customWidth="1"/>
    <col min="15" max="16" width="9.125" style="1" customWidth="1"/>
    <col min="17" max="17" width="9.125" style="12" customWidth="1"/>
    <col min="18" max="16384" width="9.125" style="1" customWidth="1"/>
  </cols>
  <sheetData>
    <row r="1" spans="1:7" s="1" customFormat="1" ht="16.5" customHeight="1">
      <c r="A1" s="3" t="s">
        <v>0</v>
      </c>
      <c r="E1" s="4"/>
      <c r="F1" s="5"/>
      <c r="G1" s="5"/>
    </row>
    <row r="2" ht="16.5" customHeight="1">
      <c r="A2" s="3"/>
    </row>
    <row r="3" ht="16.5" customHeight="1">
      <c r="A3" s="6" t="s">
        <v>287</v>
      </c>
    </row>
    <row r="4" spans="5:10" ht="12.75" customHeight="1">
      <c r="E4" s="7"/>
      <c r="F4" s="7"/>
      <c r="G4" s="7"/>
      <c r="H4" s="7"/>
      <c r="I4" s="7"/>
      <c r="J4" s="7"/>
    </row>
    <row r="5" spans="1:17" ht="31.5" customHeight="1">
      <c r="A5" s="63" t="s">
        <v>2</v>
      </c>
      <c r="B5" s="64" t="s">
        <v>3</v>
      </c>
      <c r="C5" s="64" t="s">
        <v>4</v>
      </c>
      <c r="D5" s="63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1" t="s">
        <v>10</v>
      </c>
      <c r="J5" s="11" t="s">
        <v>11</v>
      </c>
      <c r="K5" s="63" t="s">
        <v>12</v>
      </c>
      <c r="L5" s="10" t="s">
        <v>13</v>
      </c>
      <c r="M5" s="65" t="s">
        <v>14</v>
      </c>
      <c r="N5" s="10" t="s">
        <v>15</v>
      </c>
      <c r="O5" s="10" t="s">
        <v>16</v>
      </c>
      <c r="P5" s="10" t="s">
        <v>17</v>
      </c>
      <c r="Q5" s="63" t="s">
        <v>18</v>
      </c>
    </row>
    <row r="6" spans="1:17" ht="14.25" customHeight="1">
      <c r="A6" s="63"/>
      <c r="B6" s="64"/>
      <c r="C6" s="64"/>
      <c r="D6" s="63"/>
      <c r="E6" s="13" t="s">
        <v>19</v>
      </c>
      <c r="F6" s="13" t="s">
        <v>19</v>
      </c>
      <c r="G6" s="13" t="s">
        <v>19</v>
      </c>
      <c r="H6" s="13" t="s">
        <v>19</v>
      </c>
      <c r="I6" s="13" t="s">
        <v>20</v>
      </c>
      <c r="J6" s="14" t="s">
        <v>21</v>
      </c>
      <c r="K6" s="63"/>
      <c r="L6" s="13" t="s">
        <v>288</v>
      </c>
      <c r="M6" s="13" t="s">
        <v>24</v>
      </c>
      <c r="N6" s="13" t="s">
        <v>20</v>
      </c>
      <c r="O6" s="13" t="s">
        <v>289</v>
      </c>
      <c r="P6" s="66" t="s">
        <v>290</v>
      </c>
      <c r="Q6" s="63"/>
    </row>
    <row r="7" spans="1:17" ht="14.25" customHeight="1">
      <c r="A7" s="15">
        <v>1</v>
      </c>
      <c r="B7" s="16" t="s">
        <v>291</v>
      </c>
      <c r="C7" s="16" t="s">
        <v>27</v>
      </c>
      <c r="D7" s="15">
        <v>2002</v>
      </c>
      <c r="E7" s="17">
        <v>26</v>
      </c>
      <c r="F7" s="17">
        <v>22</v>
      </c>
      <c r="G7" s="17">
        <v>20.400000000000002</v>
      </c>
      <c r="H7" s="67">
        <v>0</v>
      </c>
      <c r="I7" s="17">
        <v>8.8</v>
      </c>
      <c r="J7" s="17">
        <v>39</v>
      </c>
      <c r="K7" s="67">
        <v>0</v>
      </c>
      <c r="L7" s="17">
        <v>0</v>
      </c>
      <c r="M7" s="17">
        <v>78.4</v>
      </c>
      <c r="N7" s="18">
        <v>64</v>
      </c>
      <c r="O7" s="19">
        <v>75.2</v>
      </c>
      <c r="P7" s="19">
        <v>0</v>
      </c>
      <c r="Q7" s="68">
        <f>LARGE('Ст.ю.тр'!E7:J7,1)+LARGE('Ст.ю.тр'!K7:P7,1)+LARGE('Ст.ю.тр'!K7:P7,2)+LARGE('Ст.ю.тр'!K7:P7,3)</f>
        <v>256.6</v>
      </c>
    </row>
    <row r="8" spans="1:17" ht="14.25" customHeight="1">
      <c r="A8" s="15">
        <v>2</v>
      </c>
      <c r="B8" s="43" t="s">
        <v>292</v>
      </c>
      <c r="C8" s="42" t="s">
        <v>105</v>
      </c>
      <c r="D8" s="69">
        <v>2002</v>
      </c>
      <c r="E8" s="17">
        <v>0</v>
      </c>
      <c r="F8" s="17">
        <v>0</v>
      </c>
      <c r="G8" s="17">
        <v>0</v>
      </c>
      <c r="H8" s="67">
        <v>0</v>
      </c>
      <c r="I8" s="17">
        <v>12</v>
      </c>
      <c r="J8" s="17">
        <v>28.200000000000003</v>
      </c>
      <c r="K8" s="67">
        <v>0</v>
      </c>
      <c r="L8" s="17">
        <v>43.68000000000001</v>
      </c>
      <c r="M8" s="17">
        <v>39.984</v>
      </c>
      <c r="N8" s="18">
        <v>80</v>
      </c>
      <c r="O8" s="19">
        <v>35.344</v>
      </c>
      <c r="P8" s="19">
        <v>33.088</v>
      </c>
      <c r="Q8" s="68">
        <f>LARGE('Ст.ю.тр'!E8:J8,1)+LARGE('Ст.ю.тр'!K8:P8,1)+LARGE('Ст.ю.тр'!K8:P8,2)+LARGE('Ст.ю.тр'!K8:P8,3)</f>
        <v>191.864</v>
      </c>
    </row>
    <row r="9" spans="1:17" ht="14.25" customHeight="1">
      <c r="A9" s="15">
        <v>3</v>
      </c>
      <c r="B9" s="43" t="s">
        <v>293</v>
      </c>
      <c r="C9" s="42" t="s">
        <v>27</v>
      </c>
      <c r="D9" s="69">
        <v>2002</v>
      </c>
      <c r="E9" s="17">
        <v>2.4000000000000004</v>
      </c>
      <c r="F9" s="17">
        <v>9.600000000000001</v>
      </c>
      <c r="G9" s="17">
        <v>6</v>
      </c>
      <c r="H9" s="67">
        <v>0</v>
      </c>
      <c r="I9" s="17">
        <v>0</v>
      </c>
      <c r="J9" s="17">
        <v>0</v>
      </c>
      <c r="K9" s="67">
        <v>0</v>
      </c>
      <c r="L9" s="17">
        <v>0</v>
      </c>
      <c r="M9" s="17">
        <v>31.360000000000003</v>
      </c>
      <c r="N9" s="18">
        <v>44</v>
      </c>
      <c r="O9" s="19">
        <v>60.16</v>
      </c>
      <c r="P9" s="19">
        <v>56.32000000000001</v>
      </c>
      <c r="Q9" s="68">
        <f>LARGE('Ст.ю.тр'!E9:J9,1)+LARGE('Ст.ю.тр'!K9:P9,1)+LARGE('Ст.ю.тр'!K9:P9,2)+LARGE('Ст.ю.тр'!K9:P9,3)</f>
        <v>170.07999999999998</v>
      </c>
    </row>
    <row r="10" spans="1:17" ht="14.25" customHeight="1">
      <c r="A10" s="15">
        <v>4</v>
      </c>
      <c r="B10" s="16" t="s">
        <v>294</v>
      </c>
      <c r="C10" s="16" t="s">
        <v>295</v>
      </c>
      <c r="D10" s="15">
        <v>2002</v>
      </c>
      <c r="E10" s="17">
        <v>0</v>
      </c>
      <c r="F10" s="17">
        <v>0</v>
      </c>
      <c r="G10" s="17">
        <v>0</v>
      </c>
      <c r="H10" s="67">
        <v>0</v>
      </c>
      <c r="I10" s="17">
        <v>0</v>
      </c>
      <c r="J10" s="17">
        <v>0</v>
      </c>
      <c r="K10" s="67">
        <v>0</v>
      </c>
      <c r="L10" s="17">
        <v>53.760000000000005</v>
      </c>
      <c r="M10" s="17">
        <v>33.712</v>
      </c>
      <c r="N10" s="18">
        <v>52</v>
      </c>
      <c r="O10" s="19">
        <v>38.352000000000004</v>
      </c>
      <c r="P10" s="19">
        <v>45.760000000000005</v>
      </c>
      <c r="Q10" s="68">
        <f>LARGE('Ст.ю.тр'!E10:J10,1)+LARGE('Ст.ю.тр'!K10:P10,1)+LARGE('Ст.ю.тр'!K10:P10,2)+LARGE('Ст.ю.тр'!K10:P10,3)</f>
        <v>151.52</v>
      </c>
    </row>
    <row r="11" spans="1:17" ht="14.25" customHeight="1">
      <c r="A11" s="15">
        <v>5</v>
      </c>
      <c r="B11" s="43" t="s">
        <v>296</v>
      </c>
      <c r="C11" s="42" t="s">
        <v>63</v>
      </c>
      <c r="D11" s="69">
        <v>2002</v>
      </c>
      <c r="E11" s="17">
        <v>0</v>
      </c>
      <c r="F11" s="17">
        <v>0</v>
      </c>
      <c r="G11" s="17">
        <v>0</v>
      </c>
      <c r="H11" s="67">
        <v>0</v>
      </c>
      <c r="I11" s="17">
        <v>0</v>
      </c>
      <c r="J11" s="17">
        <v>0</v>
      </c>
      <c r="K11" s="67">
        <v>0</v>
      </c>
      <c r="L11" s="17">
        <v>15.456000000000001</v>
      </c>
      <c r="M11" s="17">
        <v>43.12</v>
      </c>
      <c r="N11" s="18">
        <v>37.6</v>
      </c>
      <c r="O11" s="19">
        <v>0</v>
      </c>
      <c r="P11" s="19">
        <v>70.4</v>
      </c>
      <c r="Q11" s="68">
        <f>LARGE('Ст.ю.тр'!E11:J11,1)+LARGE('Ст.ю.тр'!K11:P11,1)+LARGE('Ст.ю.тр'!K11:P11,2)+LARGE('Ст.ю.тр'!K11:P11,3)</f>
        <v>151.12</v>
      </c>
    </row>
    <row r="12" spans="1:17" ht="14.25" customHeight="1">
      <c r="A12" s="15">
        <v>6</v>
      </c>
      <c r="B12" s="16" t="s">
        <v>297</v>
      </c>
      <c r="C12" s="16" t="s">
        <v>63</v>
      </c>
      <c r="D12" s="15">
        <v>2002</v>
      </c>
      <c r="E12" s="17">
        <v>0</v>
      </c>
      <c r="F12" s="17">
        <v>0</v>
      </c>
      <c r="G12" s="17">
        <v>0</v>
      </c>
      <c r="H12" s="67">
        <v>0</v>
      </c>
      <c r="I12" s="17">
        <v>0</v>
      </c>
      <c r="J12" s="17">
        <v>0</v>
      </c>
      <c r="K12" s="67">
        <v>0</v>
      </c>
      <c r="L12" s="17">
        <v>67.2</v>
      </c>
      <c r="M12" s="17">
        <v>26.656000000000002</v>
      </c>
      <c r="N12" s="18">
        <v>40.800000000000004</v>
      </c>
      <c r="O12" s="19">
        <v>0</v>
      </c>
      <c r="P12" s="19">
        <v>23.936000000000003</v>
      </c>
      <c r="Q12" s="68">
        <f>LARGE('Ст.ю.тр'!E12:J12,1)+LARGE('Ст.ю.тр'!K12:P12,1)+LARGE('Ст.ю.тр'!K12:P12,2)+LARGE('Ст.ю.тр'!K12:P12,3)</f>
        <v>134.656</v>
      </c>
    </row>
    <row r="13" spans="1:17" ht="14.25" customHeight="1">
      <c r="A13" s="15">
        <v>7</v>
      </c>
      <c r="B13" s="16" t="s">
        <v>298</v>
      </c>
      <c r="C13" s="16" t="s">
        <v>27</v>
      </c>
      <c r="D13" s="15">
        <v>2001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25</v>
      </c>
      <c r="M13" s="67">
        <v>22</v>
      </c>
      <c r="N13" s="18">
        <v>18</v>
      </c>
      <c r="O13" s="19">
        <v>47</v>
      </c>
      <c r="P13" s="19">
        <v>38.76</v>
      </c>
      <c r="Q13" s="68">
        <f>LARGE('Ст.ю.тр'!E13:J13,1)+LARGE('Ст.ю.тр'!K13:P13,1)+LARGE('Ст.ю.тр'!K13:P13,2)+LARGE('Ст.ю.тр'!K13:P13,3)</f>
        <v>110.75999999999999</v>
      </c>
    </row>
    <row r="14" spans="1:17" ht="14.25" customHeight="1">
      <c r="A14" s="15">
        <v>8</v>
      </c>
      <c r="B14" s="16" t="s">
        <v>299</v>
      </c>
      <c r="C14" s="16" t="s">
        <v>53</v>
      </c>
      <c r="D14" s="15">
        <v>2002</v>
      </c>
      <c r="E14" s="17">
        <v>0</v>
      </c>
      <c r="F14" s="17">
        <v>0</v>
      </c>
      <c r="G14" s="17">
        <v>0</v>
      </c>
      <c r="H14" s="67">
        <v>0</v>
      </c>
      <c r="I14" s="17">
        <v>0</v>
      </c>
      <c r="J14" s="17">
        <v>0</v>
      </c>
      <c r="K14" s="67">
        <v>0</v>
      </c>
      <c r="L14" s="17">
        <v>31.584</v>
      </c>
      <c r="M14" s="17">
        <v>36.848000000000006</v>
      </c>
      <c r="N14" s="18">
        <v>15.2</v>
      </c>
      <c r="O14" s="19">
        <v>41.36000000000001</v>
      </c>
      <c r="P14" s="19">
        <v>30.272000000000006</v>
      </c>
      <c r="Q14" s="68">
        <f>LARGE('Ст.ю.тр'!E14:J14,1)+LARGE('Ст.ю.тр'!K14:P14,1)+LARGE('Ст.ю.тр'!K14:P14,2)+LARGE('Ст.ю.тр'!K14:P14,3)</f>
        <v>109.79200000000002</v>
      </c>
    </row>
    <row r="15" spans="1:17" ht="14.25" customHeight="1">
      <c r="A15" s="15">
        <v>9</v>
      </c>
      <c r="B15" s="16" t="s">
        <v>300</v>
      </c>
      <c r="C15" s="16" t="s">
        <v>37</v>
      </c>
      <c r="D15" s="15">
        <v>2001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20</v>
      </c>
      <c r="M15" s="67">
        <v>31</v>
      </c>
      <c r="N15" s="18">
        <v>16</v>
      </c>
      <c r="O15" s="19">
        <v>0</v>
      </c>
      <c r="P15" s="19">
        <v>41.8</v>
      </c>
      <c r="Q15" s="68">
        <f>LARGE('Ст.ю.тр'!E15:J15,1)+LARGE('Ст.ю.тр'!K15:P15,1)+LARGE('Ст.ю.тр'!K15:P15,2)+LARGE('Ст.ю.тр'!K15:P15,3)</f>
        <v>92.8</v>
      </c>
    </row>
    <row r="16" spans="1:17" ht="14.25" customHeight="1">
      <c r="A16" s="15">
        <v>10</v>
      </c>
      <c r="B16" s="43" t="s">
        <v>301</v>
      </c>
      <c r="C16" s="42" t="s">
        <v>79</v>
      </c>
      <c r="D16" s="69">
        <v>2001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37</v>
      </c>
      <c r="M16" s="67">
        <v>24</v>
      </c>
      <c r="N16" s="18">
        <v>28.3</v>
      </c>
      <c r="O16" s="19">
        <v>22</v>
      </c>
      <c r="P16" s="19">
        <v>19.76</v>
      </c>
      <c r="Q16" s="68">
        <f>LARGE('Ст.ю.тр'!E16:J16,1)+LARGE('Ст.ю.тр'!K16:P16,1)+LARGE('Ст.ю.тр'!K16:P16,2)+LARGE('Ст.ю.тр'!K16:P16,3)</f>
        <v>89.3</v>
      </c>
    </row>
    <row r="17" spans="1:17" ht="14.25" customHeight="1">
      <c r="A17" s="15">
        <v>11</v>
      </c>
      <c r="B17" s="23" t="s">
        <v>302</v>
      </c>
      <c r="C17" s="24" t="s">
        <v>79</v>
      </c>
      <c r="D17" s="15">
        <v>2002</v>
      </c>
      <c r="E17" s="17">
        <v>0</v>
      </c>
      <c r="F17" s="17">
        <v>0</v>
      </c>
      <c r="G17" s="17">
        <v>0</v>
      </c>
      <c r="H17" s="67">
        <v>0</v>
      </c>
      <c r="I17" s="17">
        <v>0</v>
      </c>
      <c r="J17" s="17">
        <v>0</v>
      </c>
      <c r="K17" s="67">
        <v>0</v>
      </c>
      <c r="L17" s="17">
        <v>22.848</v>
      </c>
      <c r="M17" s="17">
        <v>20.384</v>
      </c>
      <c r="N17" s="18">
        <v>34.4</v>
      </c>
      <c r="O17" s="19">
        <v>21.056</v>
      </c>
      <c r="P17" s="19">
        <v>28.160000000000004</v>
      </c>
      <c r="Q17" s="68">
        <f>LARGE('Ст.ю.тр'!E17:J17,1)+LARGE('Ст.ю.тр'!K17:P17,1)+LARGE('Ст.ю.тр'!K17:P17,2)+LARGE('Ст.ю.тр'!K17:P17,3)</f>
        <v>85.408</v>
      </c>
    </row>
    <row r="18" spans="1:17" ht="14.25" customHeight="1">
      <c r="A18" s="15">
        <v>12</v>
      </c>
      <c r="B18" s="43" t="s">
        <v>303</v>
      </c>
      <c r="C18" s="42" t="s">
        <v>44</v>
      </c>
      <c r="D18" s="69">
        <v>2001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14</v>
      </c>
      <c r="M18" s="67">
        <v>34</v>
      </c>
      <c r="N18" s="18">
        <v>10</v>
      </c>
      <c r="O18" s="19">
        <v>24</v>
      </c>
      <c r="P18" s="19">
        <v>21.28</v>
      </c>
      <c r="Q18" s="68">
        <f>LARGE('Ст.ю.тр'!E18:J18,1)+LARGE('Ст.ю.тр'!K18:P18,1)+LARGE('Ст.ю.тр'!K18:P18,2)+LARGE('Ст.ю.тр'!K18:P18,3)</f>
        <v>79.28</v>
      </c>
    </row>
    <row r="19" spans="1:17" ht="14.25" customHeight="1">
      <c r="A19" s="15">
        <v>13</v>
      </c>
      <c r="B19" s="16" t="s">
        <v>304</v>
      </c>
      <c r="C19" s="16" t="s">
        <v>53</v>
      </c>
      <c r="D19" s="15">
        <v>2002</v>
      </c>
      <c r="E19" s="17">
        <v>0</v>
      </c>
      <c r="F19" s="17">
        <v>0</v>
      </c>
      <c r="G19" s="17">
        <v>0</v>
      </c>
      <c r="H19" s="67">
        <v>0</v>
      </c>
      <c r="I19" s="17">
        <v>0</v>
      </c>
      <c r="J19" s="17">
        <v>0</v>
      </c>
      <c r="K19" s="67">
        <v>0</v>
      </c>
      <c r="L19" s="17">
        <v>24.864</v>
      </c>
      <c r="M19" s="17">
        <v>1.568</v>
      </c>
      <c r="N19" s="18">
        <v>29.6</v>
      </c>
      <c r="O19" s="19">
        <v>23.312</v>
      </c>
      <c r="P19" s="19">
        <v>0</v>
      </c>
      <c r="Q19" s="68">
        <f>LARGE('Ст.ю.тр'!E19:J19,1)+LARGE('Ст.ю.тр'!K19:P19,1)+LARGE('Ст.ю.тр'!K19:P19,2)+LARGE('Ст.ю.тр'!K19:P19,3)</f>
        <v>77.776</v>
      </c>
    </row>
    <row r="20" spans="1:17" ht="12.75" customHeight="1">
      <c r="A20" s="15">
        <v>14</v>
      </c>
      <c r="B20" s="41" t="s">
        <v>305</v>
      </c>
      <c r="C20" s="42" t="s">
        <v>155</v>
      </c>
      <c r="D20" s="69">
        <v>2002</v>
      </c>
      <c r="E20" s="17">
        <v>0</v>
      </c>
      <c r="F20" s="17">
        <v>0</v>
      </c>
      <c r="G20" s="17">
        <v>0</v>
      </c>
      <c r="H20" s="67">
        <v>0</v>
      </c>
      <c r="I20" s="17">
        <v>0</v>
      </c>
      <c r="J20" s="17">
        <v>0</v>
      </c>
      <c r="K20" s="67">
        <v>0</v>
      </c>
      <c r="L20" s="17">
        <v>8.064</v>
      </c>
      <c r="M20" s="17">
        <v>23.128</v>
      </c>
      <c r="N20" s="18">
        <v>22.4</v>
      </c>
      <c r="O20" s="19">
        <v>18.048</v>
      </c>
      <c r="P20" s="19">
        <v>17.6</v>
      </c>
      <c r="Q20" s="68">
        <f>LARGE('Ст.ю.тр'!E20:J20,1)+LARGE('Ст.ю.тр'!K20:P20,1)+LARGE('Ст.ю.тр'!K20:P20,2)+LARGE('Ст.ю.тр'!K20:P20,3)</f>
        <v>63.57599999999999</v>
      </c>
    </row>
    <row r="21" spans="1:17" ht="12.75" customHeight="1">
      <c r="A21" s="15">
        <v>15</v>
      </c>
      <c r="B21" s="70" t="s">
        <v>306</v>
      </c>
      <c r="C21" s="70" t="s">
        <v>66</v>
      </c>
      <c r="D21" s="69">
        <v>2001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4</v>
      </c>
      <c r="N21" s="18">
        <v>14</v>
      </c>
      <c r="O21" s="19">
        <v>28</v>
      </c>
      <c r="P21" s="19">
        <v>16.72</v>
      </c>
      <c r="Q21" s="68">
        <f>LARGE('Ст.ю.тр'!E21:J21,1)+LARGE('Ст.ю.тр'!K21:P21,1)+LARGE('Ст.ю.тр'!K21:P21,2)+LARGE('Ст.ю.тр'!K21:P21,3)</f>
        <v>58.72</v>
      </c>
    </row>
    <row r="22" spans="1:17" ht="12.75" customHeight="1">
      <c r="A22" s="15">
        <v>16</v>
      </c>
      <c r="B22" s="16" t="s">
        <v>307</v>
      </c>
      <c r="C22" s="16" t="s">
        <v>29</v>
      </c>
      <c r="D22" s="15">
        <v>2002</v>
      </c>
      <c r="E22" s="17">
        <v>0</v>
      </c>
      <c r="F22" s="17">
        <v>0</v>
      </c>
      <c r="G22" s="17">
        <v>0</v>
      </c>
      <c r="H22" s="67">
        <v>0</v>
      </c>
      <c r="I22" s="17">
        <v>0</v>
      </c>
      <c r="J22" s="17">
        <v>0</v>
      </c>
      <c r="K22" s="67">
        <v>0</v>
      </c>
      <c r="L22" s="17">
        <v>17.472</v>
      </c>
      <c r="M22" s="17">
        <v>14.112000000000002</v>
      </c>
      <c r="N22" s="18">
        <v>12.8</v>
      </c>
      <c r="O22" s="19">
        <v>0</v>
      </c>
      <c r="P22" s="19">
        <v>0</v>
      </c>
      <c r="Q22" s="68">
        <f>LARGE('Ст.ю.тр'!E22:J22,1)+LARGE('Ст.ю.тр'!K22:P22,1)+LARGE('Ст.ю.тр'!K22:P22,2)+LARGE('Ст.ю.тр'!K22:P22,3)</f>
        <v>44.384</v>
      </c>
    </row>
    <row r="23" spans="1:17" ht="12.75" customHeight="1">
      <c r="A23" s="15">
        <v>17</v>
      </c>
      <c r="B23" s="43" t="s">
        <v>308</v>
      </c>
      <c r="C23" s="42" t="s">
        <v>35</v>
      </c>
      <c r="D23" s="69">
        <v>2001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8</v>
      </c>
      <c r="N23" s="18">
        <v>7</v>
      </c>
      <c r="O23" s="19">
        <v>26</v>
      </c>
      <c r="P23" s="19">
        <v>0</v>
      </c>
      <c r="Q23" s="68">
        <f>LARGE('Ст.ю.тр'!E23:J23,1)+LARGE('Ст.ю.тр'!K23:P23,1)+LARGE('Ст.ю.тр'!K23:P23,2)+LARGE('Ст.ю.тр'!K23:P23,3)</f>
        <v>41</v>
      </c>
    </row>
    <row r="24" spans="1:17" ht="12.75" customHeight="1">
      <c r="A24" s="15">
        <v>18</v>
      </c>
      <c r="B24" s="41" t="s">
        <v>309</v>
      </c>
      <c r="C24" s="42" t="s">
        <v>145</v>
      </c>
      <c r="D24" s="71">
        <v>2001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34</v>
      </c>
      <c r="M24" s="67">
        <v>0</v>
      </c>
      <c r="N24" s="18">
        <v>3</v>
      </c>
      <c r="O24" s="19">
        <v>1</v>
      </c>
      <c r="P24" s="19">
        <v>0</v>
      </c>
      <c r="Q24" s="68">
        <f>LARGE('Ст.ю.тр'!E24:J24,1)+LARGE('Ст.ю.тр'!K24:P24,1)+LARGE('Ст.ю.тр'!K24:P24,2)+LARGE('Ст.ю.тр'!K24:P24,3)</f>
        <v>38</v>
      </c>
    </row>
    <row r="25" spans="1:17" ht="12.75" customHeight="1">
      <c r="A25" s="15">
        <v>19</v>
      </c>
      <c r="B25" s="23" t="s">
        <v>310</v>
      </c>
      <c r="C25" s="24" t="s">
        <v>311</v>
      </c>
      <c r="D25" s="15">
        <v>2002</v>
      </c>
      <c r="E25" s="17">
        <v>0</v>
      </c>
      <c r="F25" s="17">
        <v>0</v>
      </c>
      <c r="G25" s="17">
        <v>0</v>
      </c>
      <c r="H25" s="67">
        <v>0</v>
      </c>
      <c r="I25" s="17">
        <v>0</v>
      </c>
      <c r="J25" s="17">
        <v>0</v>
      </c>
      <c r="K25" s="67">
        <v>0</v>
      </c>
      <c r="L25" s="72">
        <v>0</v>
      </c>
      <c r="M25" s="17">
        <v>18.816</v>
      </c>
      <c r="N25" s="18">
        <v>0</v>
      </c>
      <c r="O25" s="19">
        <v>16.544</v>
      </c>
      <c r="P25" s="19">
        <v>0</v>
      </c>
      <c r="Q25" s="68">
        <f>LARGE('Ст.ю.тр'!E25:J25,1)+LARGE('Ст.ю.тр'!K25:P25,1)+LARGE('Ст.ю.тр'!K25:P25,2)+LARGE('Ст.ю.тр'!K25:P25,3)</f>
        <v>35.36</v>
      </c>
    </row>
    <row r="26" spans="1:17" ht="12.75" customHeight="1">
      <c r="A26" s="15">
        <v>20</v>
      </c>
      <c r="B26" s="23" t="s">
        <v>312</v>
      </c>
      <c r="C26" s="24" t="s">
        <v>145</v>
      </c>
      <c r="D26" s="15">
        <v>2002</v>
      </c>
      <c r="E26" s="17">
        <v>0</v>
      </c>
      <c r="F26" s="17">
        <v>0</v>
      </c>
      <c r="G26" s="17">
        <v>0</v>
      </c>
      <c r="H26" s="67">
        <v>0</v>
      </c>
      <c r="I26" s="17">
        <v>0</v>
      </c>
      <c r="J26" s="17">
        <v>0</v>
      </c>
      <c r="K26" s="67">
        <v>0</v>
      </c>
      <c r="L26" s="72">
        <v>0</v>
      </c>
      <c r="M26" s="17">
        <v>12.544</v>
      </c>
      <c r="N26" s="18">
        <v>0</v>
      </c>
      <c r="O26" s="19">
        <v>13.536000000000001</v>
      </c>
      <c r="P26" s="19">
        <v>8.448</v>
      </c>
      <c r="Q26" s="68">
        <f>LARGE('Ст.ю.тр'!E26:J26,1)+LARGE('Ст.ю.тр'!K26:P26,1)+LARGE('Ст.ю.тр'!K26:P26,2)+LARGE('Ст.ю.тр'!K26:P26,3)</f>
        <v>34.528000000000006</v>
      </c>
    </row>
    <row r="27" spans="1:17" ht="12.75" customHeight="1">
      <c r="A27" s="15">
        <v>21</v>
      </c>
      <c r="B27" s="41" t="s">
        <v>313</v>
      </c>
      <c r="C27" s="42" t="s">
        <v>57</v>
      </c>
      <c r="D27" s="71">
        <v>2001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8</v>
      </c>
      <c r="M27" s="67">
        <v>16</v>
      </c>
      <c r="N27" s="18">
        <v>9</v>
      </c>
      <c r="O27" s="19">
        <v>0</v>
      </c>
      <c r="P27" s="19">
        <v>0</v>
      </c>
      <c r="Q27" s="68">
        <f>LARGE('Ст.ю.тр'!E27:J27,1)+LARGE('Ст.ю.тр'!K27:P27,1)+LARGE('Ст.ю.тр'!K27:P27,2)+LARGE('Ст.ю.тр'!K27:P27,3)</f>
        <v>33</v>
      </c>
    </row>
    <row r="28" spans="1:17" ht="12.75" customHeight="1">
      <c r="A28" s="15">
        <v>22</v>
      </c>
      <c r="B28" s="43" t="s">
        <v>314</v>
      </c>
      <c r="C28" s="42" t="s">
        <v>29</v>
      </c>
      <c r="D28" s="69">
        <v>2002</v>
      </c>
      <c r="E28" s="17">
        <v>0</v>
      </c>
      <c r="F28" s="17">
        <v>0</v>
      </c>
      <c r="G28" s="17">
        <v>0</v>
      </c>
      <c r="H28" s="67">
        <v>0</v>
      </c>
      <c r="I28" s="17">
        <v>0</v>
      </c>
      <c r="J28" s="17">
        <v>0</v>
      </c>
      <c r="K28" s="67">
        <v>0</v>
      </c>
      <c r="L28" s="17">
        <v>13.440000000000001</v>
      </c>
      <c r="M28" s="17">
        <v>7.840000000000001</v>
      </c>
      <c r="N28" s="18">
        <v>8</v>
      </c>
      <c r="O28" s="19">
        <v>0</v>
      </c>
      <c r="P28" s="19">
        <v>0</v>
      </c>
      <c r="Q28" s="68">
        <f>LARGE('Ст.ю.тр'!E28:J28,1)+LARGE('Ст.ю.тр'!K28:P28,1)+LARGE('Ст.ю.тр'!K28:P28,2)+LARGE('Ст.ю.тр'!K28:P28,3)</f>
        <v>29.28</v>
      </c>
    </row>
    <row r="29" spans="1:17" ht="12.75" customHeight="1">
      <c r="A29" s="15">
        <v>23</v>
      </c>
      <c r="B29" s="73" t="s">
        <v>315</v>
      </c>
      <c r="C29" s="73" t="s">
        <v>117</v>
      </c>
      <c r="D29" s="71">
        <v>2001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6</v>
      </c>
      <c r="M29" s="67">
        <v>6</v>
      </c>
      <c r="N29" s="18">
        <v>2</v>
      </c>
      <c r="O29" s="19">
        <v>2</v>
      </c>
      <c r="P29" s="19">
        <v>15.2</v>
      </c>
      <c r="Q29" s="68">
        <f>LARGE('Ст.ю.тр'!E29:J29,1)+LARGE('Ст.ю.тр'!K29:P29,1)+LARGE('Ст.ю.тр'!K29:P29,2)+LARGE('Ст.ю.тр'!K29:P29,3)</f>
        <v>27.2</v>
      </c>
    </row>
    <row r="30" spans="1:17" ht="12.75" customHeight="1">
      <c r="A30" s="15">
        <v>24</v>
      </c>
      <c r="B30" s="23" t="s">
        <v>316</v>
      </c>
      <c r="C30" s="24" t="s">
        <v>117</v>
      </c>
      <c r="D30" s="15">
        <v>2002</v>
      </c>
      <c r="E30" s="17">
        <v>0</v>
      </c>
      <c r="F30" s="17">
        <v>0</v>
      </c>
      <c r="G30" s="17">
        <v>0</v>
      </c>
      <c r="H30" s="67">
        <v>0</v>
      </c>
      <c r="I30" s="17">
        <v>0</v>
      </c>
      <c r="J30" s="17">
        <v>0</v>
      </c>
      <c r="K30" s="67">
        <v>0</v>
      </c>
      <c r="L30" s="72">
        <v>0</v>
      </c>
      <c r="M30" s="17">
        <v>10.976</v>
      </c>
      <c r="N30" s="18">
        <v>0</v>
      </c>
      <c r="O30" s="19">
        <v>4.512</v>
      </c>
      <c r="P30" s="19">
        <v>9.856000000000002</v>
      </c>
      <c r="Q30" s="68">
        <f>LARGE('Ст.ю.тр'!E30:J30,1)+LARGE('Ст.ю.тр'!K30:P30,1)+LARGE('Ст.ю.тр'!K30:P30,2)+LARGE('Ст.ю.тр'!K30:P30,3)</f>
        <v>25.344</v>
      </c>
    </row>
    <row r="31" spans="1:17" ht="12.75" customHeight="1">
      <c r="A31" s="15">
        <v>25</v>
      </c>
      <c r="B31" s="43" t="s">
        <v>317</v>
      </c>
      <c r="C31" s="42" t="s">
        <v>27</v>
      </c>
      <c r="D31" s="69">
        <v>2002</v>
      </c>
      <c r="E31" s="17">
        <v>0</v>
      </c>
      <c r="F31" s="17">
        <v>0</v>
      </c>
      <c r="G31" s="17">
        <v>0</v>
      </c>
      <c r="H31" s="67">
        <v>0</v>
      </c>
      <c r="I31" s="17">
        <v>0</v>
      </c>
      <c r="J31" s="17">
        <v>0</v>
      </c>
      <c r="K31" s="67">
        <v>0</v>
      </c>
      <c r="L31" s="17">
        <v>5.04</v>
      </c>
      <c r="M31" s="17">
        <v>0</v>
      </c>
      <c r="N31" s="18">
        <v>19.200000000000003</v>
      </c>
      <c r="O31" s="19">
        <v>0</v>
      </c>
      <c r="P31" s="19">
        <v>0</v>
      </c>
      <c r="Q31" s="68">
        <f>LARGE('Ст.ю.тр'!E31:J31,1)+LARGE('Ст.ю.тр'!K31:P31,1)+LARGE('Ст.ю.тр'!K31:P31,2)+LARGE('Ст.ю.тр'!K31:P31,3)</f>
        <v>24.240000000000002</v>
      </c>
    </row>
    <row r="32" spans="1:17" ht="12.75" customHeight="1">
      <c r="A32" s="15">
        <v>26</v>
      </c>
      <c r="B32" s="16" t="s">
        <v>318</v>
      </c>
      <c r="C32" s="16" t="s">
        <v>29</v>
      </c>
      <c r="D32" s="15">
        <v>2002</v>
      </c>
      <c r="E32" s="17">
        <v>0</v>
      </c>
      <c r="F32" s="17">
        <v>0</v>
      </c>
      <c r="G32" s="17">
        <v>0</v>
      </c>
      <c r="H32" s="67">
        <v>0</v>
      </c>
      <c r="I32" s="17">
        <v>0</v>
      </c>
      <c r="J32" s="17">
        <v>0</v>
      </c>
      <c r="K32" s="67">
        <v>0</v>
      </c>
      <c r="L32" s="17">
        <v>3.3600000000000003</v>
      </c>
      <c r="M32" s="17">
        <v>4.704</v>
      </c>
      <c r="N32" s="18">
        <v>15.2</v>
      </c>
      <c r="O32" s="19">
        <v>0</v>
      </c>
      <c r="P32" s="19">
        <v>0</v>
      </c>
      <c r="Q32" s="68">
        <f>LARGE('Ст.ю.тр'!E32:J32,1)+LARGE('Ст.ю.тр'!K32:P32,1)+LARGE('Ст.ю.тр'!K32:P32,2)+LARGE('Ст.ю.тр'!K32:P32,3)</f>
        <v>23.264</v>
      </c>
    </row>
    <row r="33" spans="1:17" ht="12.75" customHeight="1">
      <c r="A33" s="15">
        <v>27</v>
      </c>
      <c r="B33" s="23" t="s">
        <v>319</v>
      </c>
      <c r="C33" s="24" t="s">
        <v>117</v>
      </c>
      <c r="D33" s="15">
        <v>2002</v>
      </c>
      <c r="E33" s="17">
        <v>0</v>
      </c>
      <c r="F33" s="17">
        <v>0</v>
      </c>
      <c r="G33" s="17">
        <v>0</v>
      </c>
      <c r="H33" s="67">
        <v>0</v>
      </c>
      <c r="I33" s="17">
        <v>0</v>
      </c>
      <c r="J33" s="17">
        <v>0</v>
      </c>
      <c r="K33" s="67">
        <v>0</v>
      </c>
      <c r="L33" s="17">
        <v>6.048</v>
      </c>
      <c r="M33" s="17">
        <v>0</v>
      </c>
      <c r="N33" s="18">
        <v>0</v>
      </c>
      <c r="O33" s="19">
        <v>7.52</v>
      </c>
      <c r="P33" s="19">
        <v>4.928000000000001</v>
      </c>
      <c r="Q33" s="68">
        <f>LARGE('Ст.ю.тр'!E33:J33,1)+LARGE('Ст.ю.тр'!K33:P33,1)+LARGE('Ст.ю.тр'!K33:P33,2)+LARGE('Ст.ю.тр'!K33:P33,3)</f>
        <v>18.496000000000002</v>
      </c>
    </row>
    <row r="34" spans="1:17" ht="12.75" customHeight="1">
      <c r="A34" s="15">
        <v>28</v>
      </c>
      <c r="B34" s="23" t="s">
        <v>320</v>
      </c>
      <c r="C34" s="24" t="s">
        <v>117</v>
      </c>
      <c r="D34" s="15">
        <v>2002</v>
      </c>
      <c r="E34" s="17">
        <v>0</v>
      </c>
      <c r="F34" s="17">
        <v>0</v>
      </c>
      <c r="G34" s="17">
        <v>0</v>
      </c>
      <c r="H34" s="67">
        <v>0</v>
      </c>
      <c r="I34" s="17">
        <v>0</v>
      </c>
      <c r="J34" s="17">
        <v>0</v>
      </c>
      <c r="K34" s="67">
        <v>0</v>
      </c>
      <c r="L34" s="17">
        <v>0</v>
      </c>
      <c r="M34" s="17">
        <v>0</v>
      </c>
      <c r="N34" s="18">
        <v>0</v>
      </c>
      <c r="O34" s="19">
        <v>9.024</v>
      </c>
      <c r="P34" s="19">
        <v>6.688</v>
      </c>
      <c r="Q34" s="68">
        <f>LARGE('Ст.ю.тр'!E34:J34,1)+LARGE('Ст.ю.тр'!K34:P34,1)+LARGE('Ст.ю.тр'!K34:P34,2)+LARGE('Ст.ю.тр'!K34:P34,3)</f>
        <v>15.712</v>
      </c>
    </row>
    <row r="35" spans="1:17" ht="12.75" customHeight="1">
      <c r="A35" s="15">
        <v>29</v>
      </c>
      <c r="B35" s="23" t="s">
        <v>321</v>
      </c>
      <c r="C35" s="24" t="s">
        <v>73</v>
      </c>
      <c r="D35" s="15">
        <v>2002</v>
      </c>
      <c r="E35" s="17">
        <v>0</v>
      </c>
      <c r="F35" s="17">
        <v>0</v>
      </c>
      <c r="G35" s="17">
        <v>0</v>
      </c>
      <c r="H35" s="67">
        <v>0</v>
      </c>
      <c r="I35" s="17">
        <v>0</v>
      </c>
      <c r="J35" s="17">
        <v>0</v>
      </c>
      <c r="K35" s="67">
        <v>0</v>
      </c>
      <c r="L35" s="19">
        <v>0</v>
      </c>
      <c r="M35" s="19">
        <v>0</v>
      </c>
      <c r="N35" s="19">
        <v>0</v>
      </c>
      <c r="O35" s="19">
        <v>15.04</v>
      </c>
      <c r="P35" s="19">
        <v>0</v>
      </c>
      <c r="Q35" s="68">
        <f>LARGE('Ст.ю.тр'!E35:J35,1)+LARGE('Ст.ю.тр'!K35:P35,1)+LARGE('Ст.ю.тр'!K35:P35,2)+LARGE('Ст.ю.тр'!K35:P35,3)</f>
        <v>15.04</v>
      </c>
    </row>
    <row r="36" spans="1:17" ht="12.75" customHeight="1">
      <c r="A36" s="15">
        <v>30</v>
      </c>
      <c r="B36" s="23" t="s">
        <v>322</v>
      </c>
      <c r="C36" s="24" t="s">
        <v>117</v>
      </c>
      <c r="D36" s="15">
        <v>2002</v>
      </c>
      <c r="E36" s="17">
        <v>0</v>
      </c>
      <c r="F36" s="17">
        <v>0</v>
      </c>
      <c r="G36" s="17">
        <v>0</v>
      </c>
      <c r="H36" s="67">
        <v>0</v>
      </c>
      <c r="I36" s="17">
        <v>0</v>
      </c>
      <c r="J36" s="17">
        <v>0</v>
      </c>
      <c r="K36" s="67">
        <v>0</v>
      </c>
      <c r="L36" s="17">
        <v>0</v>
      </c>
      <c r="M36" s="17">
        <v>0</v>
      </c>
      <c r="N36" s="18">
        <v>5.6</v>
      </c>
      <c r="O36" s="19">
        <v>6.768000000000001</v>
      </c>
      <c r="P36" s="19">
        <v>2.112</v>
      </c>
      <c r="Q36" s="68">
        <f>LARGE('Ст.ю.тр'!E36:J36,1)+LARGE('Ст.ю.тр'!K36:P36,1)+LARGE('Ст.ю.тр'!K36:P36,2)+LARGE('Ст.ю.тр'!K36:P36,3)</f>
        <v>14.48</v>
      </c>
    </row>
    <row r="37" spans="1:17" ht="12.75" customHeight="1">
      <c r="A37" s="15">
        <v>31</v>
      </c>
      <c r="B37" s="43" t="s">
        <v>323</v>
      </c>
      <c r="C37" s="24" t="s">
        <v>143</v>
      </c>
      <c r="D37" s="69">
        <v>2001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19">
        <v>0</v>
      </c>
      <c r="M37" s="19">
        <v>0</v>
      </c>
      <c r="N37" s="19">
        <v>0</v>
      </c>
      <c r="O37" s="19">
        <v>14</v>
      </c>
      <c r="P37" s="19">
        <v>0</v>
      </c>
      <c r="Q37" s="68">
        <f>LARGE('Ст.ю.тр'!E37:J37,1)+LARGE('Ст.ю.тр'!K37:P37,1)+LARGE('Ст.ю.тр'!K37:P37,2)+LARGE('Ст.ю.тр'!K37:P37,3)</f>
        <v>14</v>
      </c>
    </row>
    <row r="38" spans="1:17" ht="12.75" customHeight="1">
      <c r="A38" s="15">
        <v>32</v>
      </c>
      <c r="B38" s="23" t="s">
        <v>324</v>
      </c>
      <c r="C38" s="24" t="s">
        <v>325</v>
      </c>
      <c r="D38" s="15">
        <v>2002</v>
      </c>
      <c r="E38" s="17">
        <v>0</v>
      </c>
      <c r="F38" s="17">
        <v>0</v>
      </c>
      <c r="G38" s="17">
        <v>0</v>
      </c>
      <c r="H38" s="67">
        <v>0</v>
      </c>
      <c r="I38" s="17">
        <v>0</v>
      </c>
      <c r="J38" s="17">
        <v>0</v>
      </c>
      <c r="K38" s="67">
        <v>0</v>
      </c>
      <c r="L38" s="19">
        <v>0</v>
      </c>
      <c r="M38" s="19">
        <v>0</v>
      </c>
      <c r="N38" s="19">
        <v>0</v>
      </c>
      <c r="O38" s="19">
        <v>12.032</v>
      </c>
      <c r="P38" s="19">
        <v>0</v>
      </c>
      <c r="Q38" s="68">
        <f>LARGE('Ст.ю.тр'!E38:J38,1)+LARGE('Ст.ю.тр'!K38:P38,1)+LARGE('Ст.ю.тр'!K38:P38,2)+LARGE('Ст.ю.тр'!K38:P38,3)</f>
        <v>12.032</v>
      </c>
    </row>
    <row r="39" spans="1:17" ht="12.75" customHeight="1">
      <c r="A39" s="15">
        <v>32</v>
      </c>
      <c r="B39" s="41" t="s">
        <v>326</v>
      </c>
      <c r="C39" s="42" t="s">
        <v>59</v>
      </c>
      <c r="D39" s="71">
        <v>2001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12</v>
      </c>
      <c r="M39" s="67">
        <v>0</v>
      </c>
      <c r="N39" s="18">
        <v>0</v>
      </c>
      <c r="O39" s="19">
        <v>0</v>
      </c>
      <c r="P39" s="19">
        <v>0</v>
      </c>
      <c r="Q39" s="68">
        <f>LARGE('Ст.ю.тр'!E39:J39,1)+LARGE('Ст.ю.тр'!K39:P39,1)+LARGE('Ст.ю.тр'!K39:P39,2)+LARGE('Ст.ю.тр'!K39:P39,3)</f>
        <v>12</v>
      </c>
    </row>
    <row r="40" spans="1:17" ht="12.75" customHeight="1">
      <c r="A40" s="15">
        <v>34</v>
      </c>
      <c r="B40" s="43" t="s">
        <v>327</v>
      </c>
      <c r="C40" s="24" t="s">
        <v>79</v>
      </c>
      <c r="D40" s="69">
        <v>2001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19">
        <v>0</v>
      </c>
      <c r="M40" s="19">
        <v>0</v>
      </c>
      <c r="N40" s="19">
        <v>0</v>
      </c>
      <c r="O40" s="19">
        <v>10</v>
      </c>
      <c r="P40" s="19">
        <v>0</v>
      </c>
      <c r="Q40" s="68">
        <f>LARGE('Ст.ю.тр'!E40:J40,1)+LARGE('Ст.ю.тр'!K40:P40,1)+LARGE('Ст.ю.тр'!K40:P40,2)+LARGE('Ст.ю.тр'!K40:P40,3)</f>
        <v>10</v>
      </c>
    </row>
    <row r="41" spans="1:17" ht="12.75" customHeight="1">
      <c r="A41" s="15">
        <v>35</v>
      </c>
      <c r="B41" s="23" t="s">
        <v>328</v>
      </c>
      <c r="C41" s="42" t="s">
        <v>44</v>
      </c>
      <c r="D41" s="15">
        <v>2002</v>
      </c>
      <c r="E41" s="17">
        <v>0</v>
      </c>
      <c r="F41" s="17">
        <v>0</v>
      </c>
      <c r="G41" s="17">
        <v>0</v>
      </c>
      <c r="H41" s="67">
        <v>0</v>
      </c>
      <c r="I41" s="17">
        <v>0</v>
      </c>
      <c r="J41" s="17">
        <v>0</v>
      </c>
      <c r="K41" s="67">
        <v>0</v>
      </c>
      <c r="L41" s="17">
        <v>0</v>
      </c>
      <c r="M41" s="17">
        <v>0</v>
      </c>
      <c r="N41" s="18">
        <v>9.600000000000001</v>
      </c>
      <c r="O41" s="19">
        <v>0</v>
      </c>
      <c r="P41" s="19">
        <v>0</v>
      </c>
      <c r="Q41" s="68">
        <f>LARGE('Ст.ю.тр'!E41:J41,1)+LARGE('Ст.ю.тр'!K41:P41,1)+LARGE('Ст.ю.тр'!K41:P41,2)+LARGE('Ст.ю.тр'!K41:P41,3)</f>
        <v>9.600000000000001</v>
      </c>
    </row>
    <row r="42" spans="1:17" ht="12.75" customHeight="1">
      <c r="A42" s="15">
        <v>36</v>
      </c>
      <c r="B42" s="23" t="s">
        <v>329</v>
      </c>
      <c r="C42" s="24" t="s">
        <v>330</v>
      </c>
      <c r="D42" s="15">
        <v>2002</v>
      </c>
      <c r="E42" s="17">
        <v>0</v>
      </c>
      <c r="F42" s="17">
        <v>0</v>
      </c>
      <c r="G42" s="17">
        <v>0</v>
      </c>
      <c r="H42" s="67">
        <v>0</v>
      </c>
      <c r="I42" s="17">
        <v>0</v>
      </c>
      <c r="J42" s="17">
        <v>0</v>
      </c>
      <c r="K42" s="67">
        <v>0</v>
      </c>
      <c r="L42" s="72">
        <v>0</v>
      </c>
      <c r="M42" s="17">
        <v>9.408</v>
      </c>
      <c r="N42" s="18">
        <v>0</v>
      </c>
      <c r="O42" s="19">
        <v>0</v>
      </c>
      <c r="P42" s="19">
        <v>0</v>
      </c>
      <c r="Q42" s="68">
        <f>LARGE('Ст.ю.тр'!E42:J42,1)+LARGE('Ст.ю.тр'!K42:P42,1)+LARGE('Ст.ю.тр'!K42:P42,2)+LARGE('Ст.ю.тр'!K42:P42,3)</f>
        <v>9.408</v>
      </c>
    </row>
    <row r="43" spans="1:17" ht="12.75" customHeight="1">
      <c r="A43" s="15">
        <v>37</v>
      </c>
      <c r="B43" s="25" t="s">
        <v>331</v>
      </c>
      <c r="C43" s="42" t="s">
        <v>145</v>
      </c>
      <c r="D43" s="71">
        <v>2001</v>
      </c>
      <c r="E43" s="19">
        <v>0</v>
      </c>
      <c r="F43" s="19">
        <v>0</v>
      </c>
      <c r="G43" s="67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9.12</v>
      </c>
      <c r="Q43" s="68">
        <f>LARGE('Ст.ю.тр'!E43:J43,1)+LARGE('Ст.ю.тр'!K43:P43,1)+LARGE('Ст.ю.тр'!K43:P43,2)+LARGE('Ст.ю.тр'!K43:P43,3)</f>
        <v>9.12</v>
      </c>
    </row>
    <row r="44" spans="1:17" ht="12.75" customHeight="1">
      <c r="A44" s="15">
        <v>38</v>
      </c>
      <c r="B44" s="43" t="s">
        <v>332</v>
      </c>
      <c r="C44" s="24" t="s">
        <v>333</v>
      </c>
      <c r="D44" s="71">
        <v>2001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18">
        <v>8</v>
      </c>
      <c r="O44" s="19">
        <v>0</v>
      </c>
      <c r="P44" s="19">
        <v>0</v>
      </c>
      <c r="Q44" s="68">
        <f>LARGE('Ст.ю.тр'!E44:J44,1)+LARGE('Ст.ю.тр'!K44:P44,1)+LARGE('Ст.ю.тр'!K44:P44,2)+LARGE('Ст.ю.тр'!K44:P44,3)</f>
        <v>8</v>
      </c>
    </row>
    <row r="45" spans="1:17" ht="12.75" customHeight="1">
      <c r="A45" s="15">
        <v>39</v>
      </c>
      <c r="B45" s="23" t="s">
        <v>334</v>
      </c>
      <c r="C45" s="42" t="s">
        <v>335</v>
      </c>
      <c r="D45" s="15">
        <v>2002</v>
      </c>
      <c r="E45" s="17">
        <v>0</v>
      </c>
      <c r="F45" s="17">
        <v>0</v>
      </c>
      <c r="G45" s="17">
        <v>0</v>
      </c>
      <c r="H45" s="67">
        <v>0</v>
      </c>
      <c r="I45" s="17">
        <v>0</v>
      </c>
      <c r="J45" s="17">
        <v>0</v>
      </c>
      <c r="K45" s="67">
        <v>0</v>
      </c>
      <c r="L45" s="17">
        <v>0</v>
      </c>
      <c r="M45" s="17">
        <v>0</v>
      </c>
      <c r="N45" s="18">
        <v>7.2</v>
      </c>
      <c r="O45" s="19">
        <v>0</v>
      </c>
      <c r="P45" s="19">
        <v>0</v>
      </c>
      <c r="Q45" s="68">
        <f>LARGE('Ст.ю.тр'!E45:J45,1)+LARGE('Ст.ю.тр'!K45:P45,1)+LARGE('Ст.ю.тр'!K45:P45,2)+LARGE('Ст.ю.тр'!K45:P45,3)</f>
        <v>7.2</v>
      </c>
    </row>
    <row r="46" spans="1:17" ht="12.75" customHeight="1">
      <c r="A46" s="15">
        <v>40</v>
      </c>
      <c r="B46" s="23" t="s">
        <v>336</v>
      </c>
      <c r="C46" s="24" t="s">
        <v>117</v>
      </c>
      <c r="D46" s="15">
        <v>2002</v>
      </c>
      <c r="E46" s="17">
        <v>0</v>
      </c>
      <c r="F46" s="17">
        <v>0</v>
      </c>
      <c r="G46" s="17">
        <v>0</v>
      </c>
      <c r="H46" s="67">
        <v>0</v>
      </c>
      <c r="I46" s="17">
        <v>0</v>
      </c>
      <c r="J46" s="17">
        <v>0</v>
      </c>
      <c r="K46" s="67">
        <v>0</v>
      </c>
      <c r="L46" s="17">
        <v>6.720000000000001</v>
      </c>
      <c r="M46" s="17">
        <v>0</v>
      </c>
      <c r="N46" s="18">
        <v>0</v>
      </c>
      <c r="O46" s="19">
        <v>0</v>
      </c>
      <c r="P46" s="19">
        <v>0</v>
      </c>
      <c r="Q46" s="68">
        <f>LARGE('Ст.ю.тр'!E46:J46,1)+LARGE('Ст.ю.тр'!K46:P46,1)+LARGE('Ст.ю.тр'!K46:P46,2)+LARGE('Ст.ю.тр'!K46:P46,3)</f>
        <v>6.720000000000001</v>
      </c>
    </row>
    <row r="47" spans="1:17" ht="12.75" customHeight="1">
      <c r="A47" s="15">
        <v>41</v>
      </c>
      <c r="B47" s="23" t="s">
        <v>337</v>
      </c>
      <c r="C47" s="24" t="s">
        <v>105</v>
      </c>
      <c r="D47" s="15">
        <v>2002</v>
      </c>
      <c r="E47" s="17">
        <v>0</v>
      </c>
      <c r="F47" s="17">
        <v>0</v>
      </c>
      <c r="G47" s="17">
        <v>0</v>
      </c>
      <c r="H47" s="67">
        <v>0</v>
      </c>
      <c r="I47" s="17">
        <v>0</v>
      </c>
      <c r="J47" s="17">
        <v>0</v>
      </c>
      <c r="K47" s="67">
        <v>0</v>
      </c>
      <c r="L47" s="17">
        <v>1.344</v>
      </c>
      <c r="M47" s="17">
        <v>0</v>
      </c>
      <c r="N47" s="18">
        <v>0</v>
      </c>
      <c r="O47" s="19">
        <v>3.76</v>
      </c>
      <c r="P47" s="19">
        <v>0</v>
      </c>
      <c r="Q47" s="68">
        <f>LARGE('Ст.ю.тр'!E47:J47,1)+LARGE('Ст.ю.тр'!K47:P47,1)+LARGE('Ст.ю.тр'!K47:P47,2)+LARGE('Ст.ю.тр'!K47:P47,3)</f>
        <v>5.104</v>
      </c>
    </row>
    <row r="48" spans="1:17" ht="12.75" customHeight="1">
      <c r="A48" s="15">
        <v>42</v>
      </c>
      <c r="B48" s="41" t="s">
        <v>338</v>
      </c>
      <c r="C48" s="42" t="s">
        <v>339</v>
      </c>
      <c r="D48" s="69">
        <v>2001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5</v>
      </c>
      <c r="M48" s="67">
        <v>0</v>
      </c>
      <c r="N48" s="18">
        <v>0</v>
      </c>
      <c r="O48" s="19">
        <v>0</v>
      </c>
      <c r="P48" s="19">
        <v>0</v>
      </c>
      <c r="Q48" s="68">
        <f>LARGE('Ст.ю.тр'!E48:J48,1)+LARGE('Ст.ю.тр'!K48:P48,1)+LARGE('Ст.ю.тр'!K48:P48,2)+LARGE('Ст.ю.тр'!K48:P48,3)</f>
        <v>5</v>
      </c>
    </row>
    <row r="49" spans="1:17" ht="12.75" customHeight="1">
      <c r="A49" s="15">
        <v>43</v>
      </c>
      <c r="B49" s="23" t="s">
        <v>340</v>
      </c>
      <c r="C49" s="42" t="s">
        <v>57</v>
      </c>
      <c r="D49" s="15">
        <v>2002</v>
      </c>
      <c r="E49" s="17">
        <v>0</v>
      </c>
      <c r="F49" s="17">
        <v>0</v>
      </c>
      <c r="G49" s="17">
        <v>0</v>
      </c>
      <c r="H49" s="67">
        <v>0</v>
      </c>
      <c r="I49" s="17">
        <v>0</v>
      </c>
      <c r="J49" s="17">
        <v>0</v>
      </c>
      <c r="K49" s="67">
        <v>0</v>
      </c>
      <c r="L49" s="17">
        <v>0</v>
      </c>
      <c r="M49" s="17">
        <v>0</v>
      </c>
      <c r="N49" s="18">
        <v>4.800000000000001</v>
      </c>
      <c r="O49" s="19">
        <v>0</v>
      </c>
      <c r="P49" s="19">
        <v>0</v>
      </c>
      <c r="Q49" s="68">
        <f>LARGE('Ст.ю.тр'!E49:J49,1)+LARGE('Ст.ю.тр'!K49:P49,1)+LARGE('Ст.ю.тр'!K49:P49,2)+LARGE('Ст.ю.тр'!K49:P49,3)</f>
        <v>4.800000000000001</v>
      </c>
    </row>
    <row r="50" spans="1:17" ht="12.75" customHeight="1">
      <c r="A50" s="15">
        <v>44</v>
      </c>
      <c r="B50" s="23" t="s">
        <v>341</v>
      </c>
      <c r="C50" s="24" t="s">
        <v>68</v>
      </c>
      <c r="D50" s="15">
        <v>2002</v>
      </c>
      <c r="E50" s="17">
        <v>0</v>
      </c>
      <c r="F50" s="17">
        <v>0</v>
      </c>
      <c r="G50" s="17">
        <v>0</v>
      </c>
      <c r="H50" s="67">
        <v>0</v>
      </c>
      <c r="I50" s="17">
        <v>0</v>
      </c>
      <c r="J50" s="17">
        <v>0</v>
      </c>
      <c r="K50" s="67">
        <v>0</v>
      </c>
      <c r="L50" s="17">
        <v>4.032</v>
      </c>
      <c r="M50" s="17">
        <v>0</v>
      </c>
      <c r="N50" s="18">
        <v>0</v>
      </c>
      <c r="O50" s="19">
        <v>0</v>
      </c>
      <c r="P50" s="19">
        <v>0</v>
      </c>
      <c r="Q50" s="68">
        <f>LARGE('Ст.ю.тр'!E50:J50,1)+LARGE('Ст.ю.тр'!K50:P50,1)+LARGE('Ст.ю.тр'!K50:P50,2)+LARGE('Ст.ю.тр'!K50:P50,3)</f>
        <v>4.032</v>
      </c>
    </row>
    <row r="51" spans="1:17" ht="12.75" customHeight="1">
      <c r="A51" s="15">
        <v>45</v>
      </c>
      <c r="B51" s="23" t="s">
        <v>342</v>
      </c>
      <c r="C51" s="24" t="s">
        <v>37</v>
      </c>
      <c r="D51" s="15">
        <v>2002</v>
      </c>
      <c r="E51" s="17">
        <v>0</v>
      </c>
      <c r="F51" s="17">
        <v>0</v>
      </c>
      <c r="G51" s="17">
        <v>0</v>
      </c>
      <c r="H51" s="67">
        <v>0</v>
      </c>
      <c r="I51" s="17">
        <v>0</v>
      </c>
      <c r="J51" s="17">
        <v>0</v>
      </c>
      <c r="K51" s="67">
        <v>0</v>
      </c>
      <c r="L51" s="19">
        <v>0</v>
      </c>
      <c r="M51" s="19">
        <v>0</v>
      </c>
      <c r="N51" s="19">
        <v>0</v>
      </c>
      <c r="O51" s="19">
        <v>3.008</v>
      </c>
      <c r="P51" s="19">
        <v>0</v>
      </c>
      <c r="Q51" s="68">
        <f>LARGE('Ст.ю.тр'!E51:J51,1)+LARGE('Ст.ю.тр'!K51:P51,1)+LARGE('Ст.ю.тр'!K51:P51,2)+LARGE('Ст.ю.тр'!K51:P51,3)</f>
        <v>3.008</v>
      </c>
    </row>
    <row r="52" spans="1:17" ht="12.75" customHeight="1">
      <c r="A52" s="15">
        <v>45</v>
      </c>
      <c r="B52" s="39" t="s">
        <v>343</v>
      </c>
      <c r="C52" s="27" t="s">
        <v>37</v>
      </c>
      <c r="D52" s="71">
        <v>2001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3</v>
      </c>
      <c r="M52" s="67">
        <v>0</v>
      </c>
      <c r="N52" s="18">
        <v>0</v>
      </c>
      <c r="O52" s="19">
        <v>0</v>
      </c>
      <c r="P52" s="19">
        <v>0</v>
      </c>
      <c r="Q52" s="68">
        <f>LARGE('Ст.ю.тр'!E52:J52,1)+LARGE('Ст.ю.тр'!K52:P52,1)+LARGE('Ст.ю.тр'!K52:P52,2)+LARGE('Ст.ю.тр'!K52:P52,3)</f>
        <v>3</v>
      </c>
    </row>
    <row r="53" spans="1:17" ht="12.75" customHeight="1">
      <c r="A53" s="15">
        <v>47</v>
      </c>
      <c r="B53" s="47" t="s">
        <v>344</v>
      </c>
      <c r="C53" s="24" t="s">
        <v>325</v>
      </c>
      <c r="D53" s="15">
        <v>2002</v>
      </c>
      <c r="E53" s="19">
        <v>0</v>
      </c>
      <c r="F53" s="19">
        <v>0</v>
      </c>
      <c r="G53" s="19">
        <v>0</v>
      </c>
      <c r="H53" s="67">
        <v>0</v>
      </c>
      <c r="I53" s="19">
        <v>0</v>
      </c>
      <c r="J53" s="19">
        <v>0</v>
      </c>
      <c r="K53" s="67">
        <v>0</v>
      </c>
      <c r="L53" s="19">
        <v>0</v>
      </c>
      <c r="M53" s="19">
        <v>0</v>
      </c>
      <c r="N53" s="19">
        <v>0</v>
      </c>
      <c r="O53" s="19">
        <v>0</v>
      </c>
      <c r="P53" s="19">
        <v>2.8160000000000003</v>
      </c>
      <c r="Q53" s="68">
        <f>LARGE('Ст.ю.тр'!E53:J53,1)+LARGE('Ст.ю.тр'!K53:P53,1)+LARGE('Ст.ю.тр'!K53:P53,2)+LARGE('Ст.ю.тр'!K53:P53,3)</f>
        <v>2.8160000000000003</v>
      </c>
    </row>
    <row r="54" spans="1:17" ht="12.75" customHeight="1">
      <c r="A54" s="15">
        <v>47</v>
      </c>
      <c r="B54" s="43" t="s">
        <v>345</v>
      </c>
      <c r="C54" s="42" t="s">
        <v>27</v>
      </c>
      <c r="D54" s="69">
        <v>2002</v>
      </c>
      <c r="E54" s="17">
        <v>0</v>
      </c>
      <c r="F54" s="17">
        <v>0</v>
      </c>
      <c r="G54" s="17">
        <v>0</v>
      </c>
      <c r="H54" s="67">
        <v>0</v>
      </c>
      <c r="I54" s="17">
        <v>0</v>
      </c>
      <c r="J54" s="17">
        <v>0</v>
      </c>
      <c r="K54" s="67">
        <v>0</v>
      </c>
      <c r="L54" s="17">
        <v>2.016</v>
      </c>
      <c r="M54" s="17">
        <v>0</v>
      </c>
      <c r="N54" s="18">
        <v>0.8</v>
      </c>
      <c r="O54" s="19">
        <v>0</v>
      </c>
      <c r="P54" s="19">
        <v>0</v>
      </c>
      <c r="Q54" s="68">
        <f>LARGE('Ст.ю.тр'!E54:J54,1)+LARGE('Ст.ю.тр'!K54:P54,1)+LARGE('Ст.ю.тр'!K54:P54,2)+LARGE('Ст.ю.тр'!K54:P54,3)</f>
        <v>2.816</v>
      </c>
    </row>
    <row r="55" spans="1:17" ht="12.75" customHeight="1">
      <c r="A55" s="15">
        <v>49</v>
      </c>
      <c r="B55" s="23" t="s">
        <v>346</v>
      </c>
      <c r="C55" s="27" t="s">
        <v>82</v>
      </c>
      <c r="D55" s="69">
        <v>2001</v>
      </c>
      <c r="E55" s="67">
        <v>0</v>
      </c>
      <c r="F55" s="67">
        <v>0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1</v>
      </c>
      <c r="M55" s="67">
        <v>0</v>
      </c>
      <c r="N55" s="18">
        <v>0</v>
      </c>
      <c r="O55" s="19">
        <v>0</v>
      </c>
      <c r="P55" s="19">
        <v>0</v>
      </c>
      <c r="Q55" s="68">
        <f>LARGE('Ст.ю.тр'!E55:J55,1)+LARGE('Ст.ю.тр'!K55:P55,1)+LARGE('Ст.ю.тр'!K55:P55,2)+LARGE('Ст.ю.тр'!K55:P55,3)</f>
        <v>1</v>
      </c>
    </row>
    <row r="56" spans="1:17" ht="12.75" customHeight="1">
      <c r="A56" s="15">
        <v>49</v>
      </c>
      <c r="B56" s="43" t="s">
        <v>347</v>
      </c>
      <c r="C56" s="24" t="s">
        <v>333</v>
      </c>
      <c r="D56" s="69">
        <v>2001</v>
      </c>
      <c r="E56" s="67"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18">
        <v>0</v>
      </c>
      <c r="L56" s="18">
        <v>0</v>
      </c>
      <c r="M56" s="18">
        <v>0</v>
      </c>
      <c r="N56" s="18">
        <v>1</v>
      </c>
      <c r="O56" s="19">
        <v>0</v>
      </c>
      <c r="P56" s="19">
        <v>0</v>
      </c>
      <c r="Q56" s="68">
        <f>LARGE('Ст.ю.тр'!E56:J56,1)+LARGE('Ст.ю.тр'!K56:P56,1)+LARGE('Ст.ю.тр'!K56:P56,2)+LARGE('Ст.ю.тр'!K56:P56,3)</f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K5:K6"/>
    <mergeCell ref="Q5:Q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="120" zoomScaleNormal="120" workbookViewId="0" topLeftCell="A1">
      <selection activeCell="M6" sqref="M6"/>
    </sheetView>
  </sheetViews>
  <sheetFormatPr defaultColWidth="9.00390625" defaultRowHeight="12.75" customHeight="1"/>
  <cols>
    <col min="1" max="1" width="5.50390625" style="1" customWidth="1"/>
    <col min="2" max="2" width="19.25390625" style="1" customWidth="1"/>
    <col min="3" max="3" width="15.875" style="1" customWidth="1"/>
    <col min="4" max="4" width="5.00390625" style="1" customWidth="1"/>
    <col min="5" max="6" width="8.625" style="1" customWidth="1"/>
    <col min="7" max="7" width="8.75390625" style="1" customWidth="1"/>
    <col min="8" max="8" width="6.375" style="5" customWidth="1"/>
    <col min="9" max="10" width="9.25390625" style="1" customWidth="1"/>
    <col min="11" max="11" width="11.25390625" style="1" customWidth="1"/>
    <col min="12" max="12" width="9.25390625" style="1" customWidth="1"/>
    <col min="13" max="13" width="8.625" style="1" customWidth="1"/>
    <col min="14" max="14" width="6.625" style="1" customWidth="1"/>
    <col min="15" max="16384" width="9.125" style="1" customWidth="1"/>
  </cols>
  <sheetData>
    <row r="1" spans="1:6" s="1" customFormat="1" ht="16.5" customHeight="1">
      <c r="A1" s="3" t="s">
        <v>0</v>
      </c>
      <c r="E1" s="4"/>
      <c r="F1" s="5"/>
    </row>
    <row r="2" ht="15.75" customHeight="1">
      <c r="A2" s="3"/>
    </row>
    <row r="3" ht="15" customHeight="1">
      <c r="A3" s="6" t="s">
        <v>348</v>
      </c>
    </row>
    <row r="4" spans="1:7" ht="16.5" customHeight="1">
      <c r="A4" s="5"/>
      <c r="B4" s="5"/>
      <c r="C4" s="5"/>
      <c r="D4" s="5"/>
      <c r="E4" s="7"/>
      <c r="F4" s="7"/>
      <c r="G4" s="7"/>
    </row>
    <row r="5" spans="1:14" ht="34.5" customHeight="1">
      <c r="A5" s="63" t="s">
        <v>2</v>
      </c>
      <c r="B5" s="64" t="s">
        <v>3</v>
      </c>
      <c r="C5" s="64" t="s">
        <v>4</v>
      </c>
      <c r="D5" s="63" t="s">
        <v>5</v>
      </c>
      <c r="E5" s="11" t="s">
        <v>98</v>
      </c>
      <c r="F5" s="11" t="s">
        <v>10</v>
      </c>
      <c r="G5" s="11" t="s">
        <v>11</v>
      </c>
      <c r="H5" s="63" t="s">
        <v>12</v>
      </c>
      <c r="I5" s="10" t="s">
        <v>13</v>
      </c>
      <c r="J5" s="10" t="s">
        <v>99</v>
      </c>
      <c r="K5" s="10" t="s">
        <v>100</v>
      </c>
      <c r="L5" s="10" t="s">
        <v>16</v>
      </c>
      <c r="M5" s="10" t="s">
        <v>17</v>
      </c>
      <c r="N5" s="63" t="s">
        <v>18</v>
      </c>
    </row>
    <row r="6" spans="1:14" ht="10.5" customHeight="1">
      <c r="A6" s="63"/>
      <c r="B6" s="64"/>
      <c r="C6" s="64"/>
      <c r="D6" s="63"/>
      <c r="E6" s="14" t="s">
        <v>19</v>
      </c>
      <c r="F6" s="13" t="s">
        <v>20</v>
      </c>
      <c r="G6" s="14" t="s">
        <v>21</v>
      </c>
      <c r="H6" s="63"/>
      <c r="I6" s="13" t="s">
        <v>349</v>
      </c>
      <c r="J6" s="13" t="s">
        <v>20</v>
      </c>
      <c r="K6" s="13" t="s">
        <v>350</v>
      </c>
      <c r="L6" s="13" t="s">
        <v>351</v>
      </c>
      <c r="M6" s="74" t="s">
        <v>352</v>
      </c>
      <c r="N6" s="63"/>
    </row>
    <row r="7" spans="1:14" ht="12.75" customHeight="1">
      <c r="A7" s="15">
        <v>1</v>
      </c>
      <c r="B7" s="28" t="s">
        <v>345</v>
      </c>
      <c r="C7" s="75" t="s">
        <v>27</v>
      </c>
      <c r="D7" s="49">
        <v>2002</v>
      </c>
      <c r="E7" s="17">
        <v>40</v>
      </c>
      <c r="F7" s="17">
        <v>64</v>
      </c>
      <c r="G7" s="17">
        <v>30.6</v>
      </c>
      <c r="H7" s="17">
        <v>0</v>
      </c>
      <c r="I7" s="17">
        <v>77.60000000000001</v>
      </c>
      <c r="J7" s="17">
        <v>80</v>
      </c>
      <c r="K7" s="38">
        <v>78.4</v>
      </c>
      <c r="L7" s="19">
        <v>78.4</v>
      </c>
      <c r="M7" s="19">
        <v>52</v>
      </c>
      <c r="N7" s="68">
        <f>LARGE('Ст.ю.ск.'!E7:G7,1)+LARGE('Ст.ю.ск.'!H7:M7,1)+LARGE('Ст.ю.ск.'!H7:M7,2)+LARGE('Ст.ю.ск.'!H7:M7,3)</f>
        <v>300.8</v>
      </c>
    </row>
    <row r="8" spans="1:14" ht="12.75" customHeight="1">
      <c r="A8" s="76">
        <v>2</v>
      </c>
      <c r="B8" s="28" t="s">
        <v>309</v>
      </c>
      <c r="C8" s="75" t="s">
        <v>48</v>
      </c>
      <c r="D8" s="49">
        <v>2001</v>
      </c>
      <c r="E8" s="67">
        <v>50</v>
      </c>
      <c r="F8" s="67">
        <v>37</v>
      </c>
      <c r="G8" s="67">
        <v>41.25</v>
      </c>
      <c r="H8" s="67">
        <v>29.9</v>
      </c>
      <c r="I8" s="67">
        <v>54.400000000000006</v>
      </c>
      <c r="J8" s="67">
        <v>47</v>
      </c>
      <c r="K8" s="36">
        <v>51.7</v>
      </c>
      <c r="L8" s="19">
        <v>42.330000000000005</v>
      </c>
      <c r="M8" s="19">
        <v>23.87</v>
      </c>
      <c r="N8" s="68">
        <f>LARGE('Ст.ю.ск.'!E8:G8,1)+LARGE('Ст.ю.ск.'!H8:M8,1)+LARGE('Ст.ю.ск.'!H8:M8,2)+LARGE('Ст.ю.ск.'!H8:M8,3)</f>
        <v>203.10000000000002</v>
      </c>
    </row>
    <row r="9" spans="1:14" ht="12.75" customHeight="1">
      <c r="A9" s="15">
        <v>3</v>
      </c>
      <c r="B9" s="28" t="s">
        <v>317</v>
      </c>
      <c r="C9" s="75" t="s">
        <v>27</v>
      </c>
      <c r="D9" s="49">
        <v>2002</v>
      </c>
      <c r="E9" s="17">
        <v>32</v>
      </c>
      <c r="F9" s="17">
        <v>29.6</v>
      </c>
      <c r="G9" s="17">
        <v>60</v>
      </c>
      <c r="H9" s="17">
        <v>0</v>
      </c>
      <c r="I9" s="17">
        <v>50.44</v>
      </c>
      <c r="J9" s="17">
        <v>40.800000000000004</v>
      </c>
      <c r="K9" s="36">
        <v>29.008</v>
      </c>
      <c r="L9" s="19">
        <v>50.96000000000001</v>
      </c>
      <c r="M9" s="19">
        <v>40.800000000000004</v>
      </c>
      <c r="N9" s="68">
        <f>LARGE('Ст.ю.ск.'!E9:G9,1)+LARGE('Ст.ю.ск.'!H9:M9,1)+LARGE('Ст.ю.ск.'!H9:M9,2)+LARGE('Ст.ю.ск.'!H9:M9,3)</f>
        <v>202.20000000000002</v>
      </c>
    </row>
    <row r="10" spans="1:14" ht="12.75" customHeight="1">
      <c r="A10" s="76">
        <v>4</v>
      </c>
      <c r="B10" s="25" t="s">
        <v>353</v>
      </c>
      <c r="C10" s="26" t="s">
        <v>66</v>
      </c>
      <c r="D10" s="77">
        <v>2002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14.4</v>
      </c>
      <c r="K10" s="38">
        <v>50.96000000000001</v>
      </c>
      <c r="L10" s="19">
        <v>43.12</v>
      </c>
      <c r="M10" s="19">
        <v>80</v>
      </c>
      <c r="N10" s="68">
        <f>LARGE('Ст.ю.ск.'!E10:G10,1)+LARGE('Ст.ю.ск.'!H10:M10,1)+LARGE('Ст.ю.ск.'!H10:M10,2)+LARGE('Ст.ю.ск.'!H10:M10,3)</f>
        <v>174.08</v>
      </c>
    </row>
    <row r="11" spans="1:14" ht="12.75" customHeight="1">
      <c r="A11" s="15">
        <v>5</v>
      </c>
      <c r="B11" s="28" t="s">
        <v>344</v>
      </c>
      <c r="C11" s="75" t="s">
        <v>66</v>
      </c>
      <c r="D11" s="49">
        <v>2002</v>
      </c>
      <c r="E11" s="17">
        <v>0</v>
      </c>
      <c r="F11" s="17">
        <v>0</v>
      </c>
      <c r="G11" s="17">
        <v>24</v>
      </c>
      <c r="H11" s="17">
        <v>0</v>
      </c>
      <c r="I11" s="17">
        <v>0</v>
      </c>
      <c r="J11" s="17">
        <v>52</v>
      </c>
      <c r="K11" s="19">
        <v>0</v>
      </c>
      <c r="L11" s="19">
        <v>29.008</v>
      </c>
      <c r="M11" s="19">
        <v>64</v>
      </c>
      <c r="N11" s="68">
        <f>LARGE('Ст.ю.ск.'!E11:G11,1)+LARGE('Ст.ю.ск.'!H11:M11,1)+LARGE('Ст.ю.ск.'!H11:M11,2)+LARGE('Ст.ю.ск.'!H11:M11,3)</f>
        <v>169.008</v>
      </c>
    </row>
    <row r="12" spans="1:14" ht="12" customHeight="1">
      <c r="A12" s="76">
        <v>6</v>
      </c>
      <c r="B12" s="28" t="s">
        <v>292</v>
      </c>
      <c r="C12" s="75" t="s">
        <v>42</v>
      </c>
      <c r="D12" s="49">
        <v>2002</v>
      </c>
      <c r="E12" s="17">
        <v>22</v>
      </c>
      <c r="F12" s="17">
        <v>19.200000000000003</v>
      </c>
      <c r="G12" s="17">
        <v>0</v>
      </c>
      <c r="H12" s="17">
        <v>0</v>
      </c>
      <c r="I12" s="17">
        <v>62.08</v>
      </c>
      <c r="J12" s="17">
        <v>29.6</v>
      </c>
      <c r="K12" s="36">
        <v>31.360000000000003</v>
      </c>
      <c r="L12" s="19">
        <v>31.360000000000003</v>
      </c>
      <c r="M12" s="19">
        <v>22.4</v>
      </c>
      <c r="N12" s="68">
        <f>LARGE('Ст.ю.ск.'!E12:G12,1)+LARGE('Ст.ю.ск.'!H12:M12,1)+LARGE('Ст.ю.ск.'!H12:M12,2)+LARGE('Ст.ю.ск.'!H12:M12,3)</f>
        <v>146.8</v>
      </c>
    </row>
    <row r="13" spans="1:14" ht="12.75" customHeight="1">
      <c r="A13" s="15">
        <v>7</v>
      </c>
      <c r="B13" s="28" t="s">
        <v>354</v>
      </c>
      <c r="C13" s="75" t="s">
        <v>48</v>
      </c>
      <c r="D13" s="78" t="s">
        <v>39</v>
      </c>
      <c r="E13" s="67">
        <v>0</v>
      </c>
      <c r="F13" s="67">
        <v>0</v>
      </c>
      <c r="G13" s="67">
        <v>0</v>
      </c>
      <c r="H13" s="67">
        <v>2</v>
      </c>
      <c r="I13" s="67">
        <v>68</v>
      </c>
      <c r="J13" s="67">
        <v>28</v>
      </c>
      <c r="K13" s="36">
        <v>29.14</v>
      </c>
      <c r="L13" s="19">
        <v>13.28</v>
      </c>
      <c r="M13" s="19">
        <v>42.35</v>
      </c>
      <c r="N13" s="68">
        <f>LARGE('Ст.ю.ск.'!E13:G13,1)+LARGE('Ст.ю.ск.'!H13:M13,1)+LARGE('Ст.ю.ск.'!H13:M13,2)+LARGE('Ст.ю.ск.'!H13:M13,3)</f>
        <v>139.49</v>
      </c>
    </row>
    <row r="14" spans="1:14" ht="12.75" customHeight="1">
      <c r="A14" s="76">
        <v>8</v>
      </c>
      <c r="B14" s="25" t="s">
        <v>324</v>
      </c>
      <c r="C14" s="26" t="s">
        <v>66</v>
      </c>
      <c r="D14" s="77">
        <v>2002</v>
      </c>
      <c r="E14" s="17">
        <v>0</v>
      </c>
      <c r="F14" s="17">
        <v>0</v>
      </c>
      <c r="G14" s="17">
        <v>0</v>
      </c>
      <c r="H14" s="17">
        <v>0</v>
      </c>
      <c r="I14" s="17">
        <v>31.04</v>
      </c>
      <c r="J14" s="17">
        <v>37.6</v>
      </c>
      <c r="K14" s="19">
        <v>0</v>
      </c>
      <c r="L14" s="19">
        <v>62.720000000000006</v>
      </c>
      <c r="M14" s="19">
        <v>32</v>
      </c>
      <c r="N14" s="68">
        <f>LARGE('Ст.ю.ск.'!E14:G14,1)+LARGE('Ст.ю.ск.'!H14:M14,1)+LARGE('Ст.ю.ск.'!H14:M14,2)+LARGE('Ст.ю.ск.'!H14:M14,3)</f>
        <v>132.32</v>
      </c>
    </row>
    <row r="15" spans="1:14" ht="12.75" customHeight="1">
      <c r="A15" s="15">
        <v>9</v>
      </c>
      <c r="B15" s="28" t="s">
        <v>304</v>
      </c>
      <c r="C15" s="75" t="s">
        <v>53</v>
      </c>
      <c r="D15" s="49">
        <v>2002</v>
      </c>
      <c r="E15" s="17">
        <v>18.8</v>
      </c>
      <c r="F15" s="17">
        <v>0</v>
      </c>
      <c r="G15" s="17">
        <v>0</v>
      </c>
      <c r="H15" s="17">
        <v>0</v>
      </c>
      <c r="I15" s="17">
        <v>28.712000000000003</v>
      </c>
      <c r="J15" s="17">
        <v>4.800000000000001</v>
      </c>
      <c r="K15" s="36">
        <v>39.984</v>
      </c>
      <c r="L15" s="19">
        <v>26.656000000000002</v>
      </c>
      <c r="M15" s="19">
        <v>37.6</v>
      </c>
      <c r="N15" s="68">
        <f>LARGE('Ст.ю.ск.'!E15:G15,1)+LARGE('Ст.ю.ск.'!H15:M15,1)+LARGE('Ст.ю.ск.'!H15:M15,2)+LARGE('Ст.ю.ск.'!H15:M15,3)</f>
        <v>125.09600000000002</v>
      </c>
    </row>
    <row r="16" spans="1:14" ht="12.75" customHeight="1">
      <c r="A16" s="76">
        <v>10</v>
      </c>
      <c r="B16" s="25" t="s">
        <v>355</v>
      </c>
      <c r="C16" s="26" t="s">
        <v>53</v>
      </c>
      <c r="D16" s="77">
        <v>2002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32</v>
      </c>
      <c r="K16" s="36">
        <v>43.12</v>
      </c>
      <c r="L16" s="19">
        <v>39.984</v>
      </c>
      <c r="M16" s="19">
        <v>29.6</v>
      </c>
      <c r="N16" s="68">
        <f>LARGE('Ст.ю.ск.'!E16:G16,1)+LARGE('Ст.ю.ск.'!H16:M16,1)+LARGE('Ст.ю.ск.'!H16:M16,2)+LARGE('Ст.ю.ск.'!H16:M16,3)</f>
        <v>115.104</v>
      </c>
    </row>
    <row r="17" spans="1:14" ht="12.75" customHeight="1">
      <c r="A17" s="15">
        <v>11</v>
      </c>
      <c r="B17" s="25" t="s">
        <v>356</v>
      </c>
      <c r="C17" s="26" t="s">
        <v>53</v>
      </c>
      <c r="D17" s="77">
        <v>2002</v>
      </c>
      <c r="E17" s="17">
        <v>0</v>
      </c>
      <c r="F17" s="17">
        <v>0</v>
      </c>
      <c r="G17" s="17">
        <v>0</v>
      </c>
      <c r="H17" s="17">
        <v>0</v>
      </c>
      <c r="I17" s="17">
        <v>15.52</v>
      </c>
      <c r="J17" s="17">
        <v>44</v>
      </c>
      <c r="K17" s="19">
        <v>0</v>
      </c>
      <c r="L17" s="19">
        <v>33.712</v>
      </c>
      <c r="M17" s="19">
        <v>34.4</v>
      </c>
      <c r="N17" s="68">
        <f>LARGE('Ст.ю.ск.'!E17:G17,1)+LARGE('Ст.ю.ск.'!H17:M17,1)+LARGE('Ст.ю.ск.'!H17:M17,2)+LARGE('Ст.ю.ск.'!H17:M17,3)</f>
        <v>112.11200000000001</v>
      </c>
    </row>
    <row r="18" spans="1:14" ht="12.75" customHeight="1">
      <c r="A18" s="76">
        <v>12</v>
      </c>
      <c r="B18" s="28" t="s">
        <v>357</v>
      </c>
      <c r="C18" s="75" t="s">
        <v>42</v>
      </c>
      <c r="D18" s="49">
        <v>2001</v>
      </c>
      <c r="E18" s="67">
        <v>0</v>
      </c>
      <c r="F18" s="67">
        <v>0</v>
      </c>
      <c r="G18" s="67">
        <v>0</v>
      </c>
      <c r="H18" s="67">
        <v>0</v>
      </c>
      <c r="I18" s="67">
        <v>44.2</v>
      </c>
      <c r="J18" s="67">
        <v>37</v>
      </c>
      <c r="K18" s="19">
        <v>0</v>
      </c>
      <c r="L18" s="19">
        <v>30.71</v>
      </c>
      <c r="M18" s="19">
        <v>26.18</v>
      </c>
      <c r="N18" s="68">
        <f>LARGE('Ст.ю.ск.'!E18:G18,1)+LARGE('Ст.ю.ск.'!H18:M18,1)+LARGE('Ст.ю.ск.'!H18:M18,2)+LARGE('Ст.ю.ск.'!H18:M18,3)</f>
        <v>111.91</v>
      </c>
    </row>
    <row r="19" spans="1:14" ht="12.75" customHeight="1">
      <c r="A19" s="15">
        <v>13</v>
      </c>
      <c r="B19" s="25" t="s">
        <v>291</v>
      </c>
      <c r="C19" s="75" t="s">
        <v>27</v>
      </c>
      <c r="D19" s="77">
        <v>2002</v>
      </c>
      <c r="E19" s="17">
        <v>0</v>
      </c>
      <c r="F19" s="17">
        <v>4.800000000000001</v>
      </c>
      <c r="G19" s="17">
        <v>48</v>
      </c>
      <c r="H19" s="17">
        <v>0</v>
      </c>
      <c r="I19" s="17">
        <v>0</v>
      </c>
      <c r="J19" s="17">
        <v>18.400000000000002</v>
      </c>
      <c r="K19" s="36">
        <v>18.816</v>
      </c>
      <c r="L19" s="19">
        <v>24.304000000000002</v>
      </c>
      <c r="M19" s="19">
        <v>0</v>
      </c>
      <c r="N19" s="68">
        <f>LARGE('Ст.ю.ск.'!E19:G19,1)+LARGE('Ст.ю.ск.'!H19:M19,1)+LARGE('Ст.ю.ск.'!H19:M19,2)+LARGE('Ст.ю.ск.'!H19:M19,3)</f>
        <v>109.52000000000001</v>
      </c>
    </row>
    <row r="20" spans="1:14" ht="12.75" customHeight="1">
      <c r="A20" s="76">
        <v>14</v>
      </c>
      <c r="B20" s="25" t="s">
        <v>328</v>
      </c>
      <c r="C20" s="26" t="s">
        <v>44</v>
      </c>
      <c r="D20" s="77">
        <v>2002</v>
      </c>
      <c r="E20" s="17">
        <v>0</v>
      </c>
      <c r="F20" s="17">
        <v>0</v>
      </c>
      <c r="G20" s="17">
        <v>0</v>
      </c>
      <c r="H20" s="17">
        <v>0</v>
      </c>
      <c r="I20" s="17">
        <v>42.68000000000001</v>
      </c>
      <c r="J20" s="17">
        <v>27.200000000000003</v>
      </c>
      <c r="K20" s="36">
        <v>36.848000000000006</v>
      </c>
      <c r="L20" s="19">
        <v>0</v>
      </c>
      <c r="M20" s="19">
        <v>0</v>
      </c>
      <c r="N20" s="68">
        <f>LARGE('Ст.ю.ск.'!E20:G20,1)+LARGE('Ст.ю.ск.'!H20:M20,1)+LARGE('Ст.ю.ск.'!H20:M20,2)+LARGE('Ст.ю.ск.'!H20:M20,3)</f>
        <v>106.72800000000002</v>
      </c>
    </row>
    <row r="21" spans="1:14" ht="12.75" customHeight="1">
      <c r="A21" s="15">
        <v>15</v>
      </c>
      <c r="B21" s="28" t="s">
        <v>299</v>
      </c>
      <c r="C21" s="75" t="s">
        <v>53</v>
      </c>
      <c r="D21" s="49">
        <v>2002</v>
      </c>
      <c r="E21" s="17">
        <v>0</v>
      </c>
      <c r="F21" s="17">
        <v>0</v>
      </c>
      <c r="G21" s="17">
        <v>0</v>
      </c>
      <c r="H21" s="17">
        <v>0</v>
      </c>
      <c r="I21" s="17">
        <v>39.576</v>
      </c>
      <c r="J21" s="17">
        <v>16</v>
      </c>
      <c r="K21" s="36">
        <v>12.544</v>
      </c>
      <c r="L21" s="19">
        <v>36.848000000000006</v>
      </c>
      <c r="M21" s="19">
        <v>24.8</v>
      </c>
      <c r="N21" s="68">
        <f>LARGE('Ст.ю.ск.'!E21:G21,1)+LARGE('Ст.ю.ск.'!H21:M21,1)+LARGE('Ст.ю.ск.'!H21:M21,2)+LARGE('Ст.ю.ск.'!H21:M21,3)</f>
        <v>101.224</v>
      </c>
    </row>
    <row r="22" spans="1:14" ht="12.75" customHeight="1">
      <c r="A22" s="76">
        <v>16</v>
      </c>
      <c r="B22" s="28" t="s">
        <v>358</v>
      </c>
      <c r="C22" s="75" t="s">
        <v>112</v>
      </c>
      <c r="D22" s="78" t="s">
        <v>39</v>
      </c>
      <c r="E22" s="67">
        <v>0</v>
      </c>
      <c r="F22" s="67">
        <v>0</v>
      </c>
      <c r="G22" s="67">
        <v>0</v>
      </c>
      <c r="H22" s="67">
        <v>8.8</v>
      </c>
      <c r="I22" s="67">
        <v>0</v>
      </c>
      <c r="J22" s="67">
        <v>51</v>
      </c>
      <c r="K22" s="36">
        <v>31.96</v>
      </c>
      <c r="L22" s="19">
        <v>0</v>
      </c>
      <c r="M22" s="19">
        <v>0</v>
      </c>
      <c r="N22" s="68">
        <f>LARGE('Ст.ю.ск.'!E22:G22,1)+LARGE('Ст.ю.ск.'!H22:M22,1)+LARGE('Ст.ю.ск.'!H22:M22,2)+LARGE('Ст.ю.ск.'!H22:M22,3)</f>
        <v>91.76</v>
      </c>
    </row>
    <row r="23" spans="1:14" ht="12.75" customHeight="1">
      <c r="A23" s="15">
        <v>17</v>
      </c>
      <c r="B23" s="28" t="s">
        <v>307</v>
      </c>
      <c r="C23" s="75" t="s">
        <v>29</v>
      </c>
      <c r="D23" s="49">
        <v>2002</v>
      </c>
      <c r="E23" s="17">
        <v>0</v>
      </c>
      <c r="F23" s="17">
        <v>0</v>
      </c>
      <c r="G23" s="17">
        <v>0</v>
      </c>
      <c r="H23" s="17">
        <v>0</v>
      </c>
      <c r="I23" s="17">
        <v>21.728</v>
      </c>
      <c r="J23" s="17">
        <v>24.8</v>
      </c>
      <c r="K23" s="36">
        <v>33.712</v>
      </c>
      <c r="L23" s="19">
        <v>0</v>
      </c>
      <c r="M23" s="19">
        <v>0</v>
      </c>
      <c r="N23" s="68">
        <f>LARGE('Ст.ю.ск.'!E23:G23,1)+LARGE('Ст.ю.ск.'!H23:M23,1)+LARGE('Ст.ю.ск.'!H23:M23,2)+LARGE('Ст.ю.ск.'!H23:M23,3)</f>
        <v>80.24000000000001</v>
      </c>
    </row>
    <row r="24" spans="1:14" ht="12.75" customHeight="1">
      <c r="A24" s="76">
        <v>17</v>
      </c>
      <c r="B24" s="25" t="s">
        <v>359</v>
      </c>
      <c r="C24" s="26" t="s">
        <v>53</v>
      </c>
      <c r="D24" s="77">
        <v>2002</v>
      </c>
      <c r="E24" s="17">
        <v>0</v>
      </c>
      <c r="F24" s="17">
        <v>0</v>
      </c>
      <c r="G24" s="17">
        <v>0</v>
      </c>
      <c r="H24" s="17">
        <v>0</v>
      </c>
      <c r="I24" s="17">
        <v>26.384</v>
      </c>
      <c r="J24" s="17">
        <v>22.4</v>
      </c>
      <c r="K24" s="36">
        <v>26.656000000000002</v>
      </c>
      <c r="L24" s="19">
        <v>14.112000000000002</v>
      </c>
      <c r="M24" s="19">
        <v>27.200000000000003</v>
      </c>
      <c r="N24" s="68">
        <f>LARGE('Ст.ю.ск.'!E24:G24,1)+LARGE('Ст.ю.ск.'!H24:M24,1)+LARGE('Ст.ю.ск.'!H24:M24,2)+LARGE('Ст.ю.ск.'!H24:M24,3)</f>
        <v>80.24000000000001</v>
      </c>
    </row>
    <row r="25" spans="1:14" ht="12.75" customHeight="1">
      <c r="A25" s="15">
        <v>19</v>
      </c>
      <c r="B25" s="25" t="s">
        <v>303</v>
      </c>
      <c r="C25" s="26" t="s">
        <v>44</v>
      </c>
      <c r="D25" s="79">
        <v>2001</v>
      </c>
      <c r="E25" s="67">
        <v>0</v>
      </c>
      <c r="F25" s="67">
        <v>0</v>
      </c>
      <c r="G25" s="67">
        <v>0</v>
      </c>
      <c r="H25" s="67">
        <v>0</v>
      </c>
      <c r="I25" s="67">
        <v>31.96</v>
      </c>
      <c r="J25" s="67">
        <v>9</v>
      </c>
      <c r="K25" s="36">
        <v>20.68</v>
      </c>
      <c r="L25" s="19">
        <v>9.96</v>
      </c>
      <c r="M25" s="19">
        <v>21.56</v>
      </c>
      <c r="N25" s="68">
        <f>LARGE('Ст.ю.ск.'!E25:G25,1)+LARGE('Ст.ю.ск.'!H25:M25,1)+LARGE('Ст.ю.ск.'!H25:M25,2)+LARGE('Ст.ю.ск.'!H25:M25,3)</f>
        <v>74.19999999999999</v>
      </c>
    </row>
    <row r="26" spans="1:14" ht="12.75" customHeight="1">
      <c r="A26" s="76">
        <v>20</v>
      </c>
      <c r="B26" s="25" t="s">
        <v>360</v>
      </c>
      <c r="C26" s="26" t="s">
        <v>63</v>
      </c>
      <c r="D26" s="77">
        <v>2002</v>
      </c>
      <c r="E26" s="17">
        <v>0</v>
      </c>
      <c r="F26" s="17">
        <v>0</v>
      </c>
      <c r="G26" s="17">
        <v>0</v>
      </c>
      <c r="H26" s="17">
        <v>0</v>
      </c>
      <c r="I26" s="17">
        <v>24.056</v>
      </c>
      <c r="J26" s="17">
        <v>20.8</v>
      </c>
      <c r="K26" s="36">
        <v>21.952</v>
      </c>
      <c r="L26" s="19">
        <v>0</v>
      </c>
      <c r="M26" s="19">
        <v>16</v>
      </c>
      <c r="N26" s="68">
        <f>LARGE('Ст.ю.ск.'!E26:G26,1)+LARGE('Ст.ю.ск.'!H26:M26,1)+LARGE('Ст.ю.ск.'!H26:M26,2)+LARGE('Ст.ю.ск.'!H26:M26,3)</f>
        <v>66.808</v>
      </c>
    </row>
    <row r="27" spans="1:14" ht="12.75" customHeight="1">
      <c r="A27" s="15">
        <v>21</v>
      </c>
      <c r="B27" s="28" t="s">
        <v>361</v>
      </c>
      <c r="C27" s="75" t="s">
        <v>27</v>
      </c>
      <c r="D27" s="49">
        <v>2001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18</v>
      </c>
      <c r="K27" s="19">
        <v>0</v>
      </c>
      <c r="L27" s="19">
        <v>39.010000000000005</v>
      </c>
      <c r="M27" s="19">
        <v>6.93</v>
      </c>
      <c r="N27" s="68">
        <f>LARGE('Ст.ю.ск.'!E27:G27,1)+LARGE('Ст.ю.ск.'!H27:M27,1)+LARGE('Ст.ю.ск.'!H27:M27,2)+LARGE('Ст.ю.ск.'!H27:M27,3)</f>
        <v>63.940000000000005</v>
      </c>
    </row>
    <row r="28" spans="1:14" ht="12.75" customHeight="1">
      <c r="A28" s="76">
        <v>22</v>
      </c>
      <c r="B28" s="28" t="s">
        <v>298</v>
      </c>
      <c r="C28" s="75" t="s">
        <v>27</v>
      </c>
      <c r="D28" s="49">
        <v>2001</v>
      </c>
      <c r="E28" s="67">
        <v>0</v>
      </c>
      <c r="F28" s="67">
        <v>0</v>
      </c>
      <c r="G28" s="67">
        <v>0</v>
      </c>
      <c r="H28" s="67">
        <v>0</v>
      </c>
      <c r="I28" s="67">
        <v>13.600000000000001</v>
      </c>
      <c r="J28" s="67">
        <v>7</v>
      </c>
      <c r="K28" s="36">
        <v>22.56</v>
      </c>
      <c r="L28" s="19">
        <v>19.92</v>
      </c>
      <c r="M28" s="19">
        <v>10.78</v>
      </c>
      <c r="N28" s="68">
        <f>LARGE('Ст.ю.ск.'!E28:G28,1)+LARGE('Ст.ю.ск.'!H28:M28,1)+LARGE('Ст.ю.ск.'!H28:M28,2)+LARGE('Ст.ю.ск.'!H28:M28,3)</f>
        <v>56.080000000000005</v>
      </c>
    </row>
    <row r="29" spans="1:14" ht="12.75" customHeight="1">
      <c r="A29" s="15">
        <v>23</v>
      </c>
      <c r="B29" s="28" t="s">
        <v>362</v>
      </c>
      <c r="C29" s="75" t="s">
        <v>42</v>
      </c>
      <c r="D29" s="78" t="s">
        <v>39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24</v>
      </c>
      <c r="K29" s="19">
        <v>0</v>
      </c>
      <c r="L29" s="19">
        <v>0</v>
      </c>
      <c r="M29" s="19">
        <v>28.49</v>
      </c>
      <c r="N29" s="68">
        <f>LARGE('Ст.ю.ск.'!E29:G29,1)+LARGE('Ст.ю.ск.'!H29:M29,1)+LARGE('Ст.ю.ск.'!H29:M29,2)+LARGE('Ст.ю.ск.'!H29:M29,3)</f>
        <v>52.489999999999995</v>
      </c>
    </row>
    <row r="30" spans="1:14" ht="12.75" customHeight="1">
      <c r="A30" s="76">
        <v>24</v>
      </c>
      <c r="B30" s="47" t="s">
        <v>363</v>
      </c>
      <c r="C30" s="55" t="s">
        <v>117</v>
      </c>
      <c r="D30" s="77">
        <v>2002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5.6</v>
      </c>
      <c r="K30" s="36">
        <v>14.112000000000002</v>
      </c>
      <c r="L30" s="19">
        <v>18.816</v>
      </c>
      <c r="M30" s="19">
        <v>0</v>
      </c>
      <c r="N30" s="68">
        <f>LARGE('Ст.ю.ск.'!E30:G30,1)+LARGE('Ст.ю.ск.'!H30:M30,1)+LARGE('Ст.ю.ск.'!H30:M30,2)+LARGE('Ст.ю.ск.'!H30:M30,3)</f>
        <v>38.528</v>
      </c>
    </row>
    <row r="31" spans="1:14" ht="12.75" customHeight="1">
      <c r="A31" s="15">
        <v>25</v>
      </c>
      <c r="B31" s="80" t="s">
        <v>364</v>
      </c>
      <c r="C31" s="81" t="s">
        <v>27</v>
      </c>
      <c r="D31" s="78" t="s">
        <v>39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12</v>
      </c>
      <c r="K31" s="19">
        <v>0</v>
      </c>
      <c r="L31" s="19">
        <v>23.24</v>
      </c>
      <c r="M31" s="19">
        <v>3.08</v>
      </c>
      <c r="N31" s="68">
        <f>LARGE('Ст.ю.ск.'!E31:G31,1)+LARGE('Ст.ю.ск.'!H31:M31,1)+LARGE('Ст.ю.ск.'!H31:M31,2)+LARGE('Ст.ю.ск.'!H31:M31,3)</f>
        <v>38.31999999999999</v>
      </c>
    </row>
    <row r="32" spans="1:14" ht="12.75" customHeight="1">
      <c r="A32" s="76">
        <v>26</v>
      </c>
      <c r="B32" s="47" t="s">
        <v>340</v>
      </c>
      <c r="C32" s="26" t="s">
        <v>57</v>
      </c>
      <c r="D32" s="77">
        <v>2002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11.2</v>
      </c>
      <c r="K32" s="36">
        <v>24.304000000000002</v>
      </c>
      <c r="L32" s="19">
        <v>0</v>
      </c>
      <c r="M32" s="19">
        <v>0</v>
      </c>
      <c r="N32" s="68">
        <f>LARGE('Ст.ю.ск.'!E32:G32,1)+LARGE('Ст.ю.ск.'!H32:M32,1)+LARGE('Ст.ю.ск.'!H32:M32,2)+LARGE('Ст.ю.ск.'!H32:M32,3)</f>
        <v>35.504000000000005</v>
      </c>
    </row>
    <row r="33" spans="1:14" ht="12.75" customHeight="1">
      <c r="A33" s="15">
        <v>27</v>
      </c>
      <c r="B33" s="28" t="s">
        <v>365</v>
      </c>
      <c r="C33" s="75" t="s">
        <v>112</v>
      </c>
      <c r="D33" s="49">
        <v>2001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26</v>
      </c>
      <c r="K33" s="19">
        <v>8.93</v>
      </c>
      <c r="L33" s="19">
        <v>0</v>
      </c>
      <c r="M33" s="19">
        <v>0</v>
      </c>
      <c r="N33" s="68">
        <f>LARGE('Ст.ю.ск.'!E33:G33,1)+LARGE('Ст.ю.ск.'!H33:M33,1)+LARGE('Ст.ю.ск.'!H33:M33,2)+LARGE('Ст.ю.ск.'!H33:M33,3)</f>
        <v>34.93</v>
      </c>
    </row>
    <row r="34" spans="1:14" ht="12.75" customHeight="1">
      <c r="A34" s="76">
        <v>28</v>
      </c>
      <c r="B34" s="25" t="s">
        <v>366</v>
      </c>
      <c r="C34" s="26" t="s">
        <v>145</v>
      </c>
      <c r="D34" s="78" t="s">
        <v>39</v>
      </c>
      <c r="E34" s="67">
        <v>0</v>
      </c>
      <c r="F34" s="67">
        <v>0</v>
      </c>
      <c r="G34" s="67">
        <v>0</v>
      </c>
      <c r="H34" s="67">
        <v>0</v>
      </c>
      <c r="I34" s="67">
        <v>11.56</v>
      </c>
      <c r="J34" s="67">
        <v>0</v>
      </c>
      <c r="K34" s="19">
        <v>0</v>
      </c>
      <c r="L34" s="19">
        <v>16.6</v>
      </c>
      <c r="M34" s="19">
        <v>0</v>
      </c>
      <c r="N34" s="68">
        <f>LARGE('Ст.ю.ск.'!E34:G34,1)+LARGE('Ст.ю.ск.'!H34:M34,1)+LARGE('Ст.ю.ск.'!H34:M34,2)+LARGE('Ст.ю.ск.'!H34:M34,3)</f>
        <v>28.160000000000004</v>
      </c>
    </row>
    <row r="35" spans="1:14" ht="12.75" customHeight="1">
      <c r="A35" s="15">
        <v>29</v>
      </c>
      <c r="B35" s="47" t="s">
        <v>367</v>
      </c>
      <c r="C35" s="51" t="s">
        <v>117</v>
      </c>
      <c r="D35" s="77">
        <v>2002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18.400000000000002</v>
      </c>
      <c r="K35" s="19">
        <v>0</v>
      </c>
      <c r="L35" s="19">
        <v>9.408</v>
      </c>
      <c r="M35" s="19">
        <v>0</v>
      </c>
      <c r="N35" s="68">
        <f>LARGE('Ст.ю.ск.'!E35:G35,1)+LARGE('Ст.ю.ск.'!H35:M35,1)+LARGE('Ст.ю.ск.'!H35:M35,2)+LARGE('Ст.ю.ск.'!H35:M35,3)</f>
        <v>27.808</v>
      </c>
    </row>
    <row r="36" spans="1:14" ht="12.75" customHeight="1">
      <c r="A36" s="76">
        <v>30</v>
      </c>
      <c r="B36" s="28" t="s">
        <v>368</v>
      </c>
      <c r="C36" s="75" t="s">
        <v>27</v>
      </c>
      <c r="D36" s="49">
        <v>2002</v>
      </c>
      <c r="E36" s="17">
        <v>0</v>
      </c>
      <c r="F36" s="17">
        <v>0</v>
      </c>
      <c r="G36" s="17">
        <v>0</v>
      </c>
      <c r="H36" s="17">
        <v>0</v>
      </c>
      <c r="I36" s="17">
        <v>17.072</v>
      </c>
      <c r="J36" s="17">
        <v>8</v>
      </c>
      <c r="K36" s="19">
        <v>0</v>
      </c>
      <c r="L36" s="19">
        <v>0</v>
      </c>
      <c r="M36" s="19">
        <v>0</v>
      </c>
      <c r="N36" s="68">
        <f>LARGE('Ст.ю.ск.'!E36:G36,1)+LARGE('Ст.ю.ск.'!H36:M36,1)+LARGE('Ст.ю.ск.'!H36:M36,2)+LARGE('Ст.ю.ск.'!H36:M36,3)</f>
        <v>25.072</v>
      </c>
    </row>
    <row r="37" spans="1:14" ht="12.75" customHeight="1">
      <c r="A37" s="15">
        <v>31</v>
      </c>
      <c r="B37" s="82" t="s">
        <v>293</v>
      </c>
      <c r="C37" s="51" t="s">
        <v>107</v>
      </c>
      <c r="D37" s="56">
        <v>2002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36">
        <v>5.488</v>
      </c>
      <c r="L37" s="19">
        <v>0</v>
      </c>
      <c r="M37" s="19">
        <v>19.200000000000003</v>
      </c>
      <c r="N37" s="68">
        <f>LARGE('Ст.ю.ск.'!E37:G37,1)+LARGE('Ст.ю.ск.'!H37:M37,1)+LARGE('Ст.ю.ск.'!H37:M37,2)+LARGE('Ст.ю.ск.'!H37:M37,3)</f>
        <v>24.688000000000002</v>
      </c>
    </row>
    <row r="38" spans="1:14" ht="12.75" customHeight="1">
      <c r="A38" s="76">
        <v>32</v>
      </c>
      <c r="B38" s="28" t="s">
        <v>343</v>
      </c>
      <c r="C38" s="75" t="s">
        <v>37</v>
      </c>
      <c r="D38" s="49">
        <v>2001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36">
        <v>3.76</v>
      </c>
      <c r="L38" s="19">
        <v>0</v>
      </c>
      <c r="M38" s="19">
        <v>20.02</v>
      </c>
      <c r="N38" s="68">
        <f>LARGE('Ст.ю.ск.'!E38:G38,1)+LARGE('Ст.ю.ск.'!H38:M38,1)+LARGE('Ст.ю.ск.'!H38:M38,2)+LARGE('Ст.ю.ск.'!H38:M38,3)</f>
        <v>23.78</v>
      </c>
    </row>
    <row r="39" spans="1:14" ht="12.75" customHeight="1">
      <c r="A39" s="15">
        <v>33</v>
      </c>
      <c r="B39" s="25" t="s">
        <v>369</v>
      </c>
      <c r="C39" s="26" t="s">
        <v>44</v>
      </c>
      <c r="D39" s="78" t="s">
        <v>39</v>
      </c>
      <c r="E39" s="67">
        <v>0</v>
      </c>
      <c r="F39" s="67">
        <v>0</v>
      </c>
      <c r="G39" s="67">
        <v>0</v>
      </c>
      <c r="H39" s="67">
        <v>0</v>
      </c>
      <c r="I39" s="67">
        <v>11.56</v>
      </c>
      <c r="J39" s="67">
        <v>6</v>
      </c>
      <c r="K39" s="19">
        <v>0</v>
      </c>
      <c r="L39" s="19">
        <v>0</v>
      </c>
      <c r="M39" s="19">
        <v>6.16</v>
      </c>
      <c r="N39" s="68">
        <f>LARGE('Ст.ю.ск.'!E39:G39,1)+LARGE('Ст.ю.ск.'!H39:M39,1)+LARGE('Ст.ю.ск.'!H39:M39,2)+LARGE('Ст.ю.ск.'!H39:M39,3)</f>
        <v>23.72</v>
      </c>
    </row>
    <row r="40" spans="1:14" ht="12.75" customHeight="1">
      <c r="A40" s="76">
        <v>34</v>
      </c>
      <c r="B40" s="47" t="s">
        <v>370</v>
      </c>
      <c r="C40" s="26" t="s">
        <v>57</v>
      </c>
      <c r="D40" s="77">
        <v>2002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12.8</v>
      </c>
      <c r="K40" s="36">
        <v>7.840000000000001</v>
      </c>
      <c r="L40" s="19">
        <v>0</v>
      </c>
      <c r="M40" s="19">
        <v>0</v>
      </c>
      <c r="N40" s="68">
        <f>LARGE('Ст.ю.ск.'!E40:G40,1)+LARGE('Ст.ю.ск.'!H40:M40,1)+LARGE('Ст.ю.ск.'!H40:M40,2)+LARGE('Ст.ю.ск.'!H40:M40,3)</f>
        <v>20.64</v>
      </c>
    </row>
    <row r="41" spans="1:14" ht="12.75" customHeight="1">
      <c r="A41" s="15">
        <v>35</v>
      </c>
      <c r="B41" s="28" t="s">
        <v>300</v>
      </c>
      <c r="C41" s="75" t="s">
        <v>37</v>
      </c>
      <c r="D41" s="49">
        <v>2001</v>
      </c>
      <c r="E41" s="67">
        <v>0</v>
      </c>
      <c r="F41" s="67">
        <v>0</v>
      </c>
      <c r="G41" s="67">
        <v>0</v>
      </c>
      <c r="H41" s="67">
        <v>0</v>
      </c>
      <c r="I41" s="67">
        <v>14.96</v>
      </c>
      <c r="J41" s="67">
        <v>0</v>
      </c>
      <c r="K41" s="19">
        <v>0</v>
      </c>
      <c r="L41" s="19">
        <v>0</v>
      </c>
      <c r="M41" s="19">
        <v>5.005</v>
      </c>
      <c r="N41" s="68">
        <f>LARGE('Ст.ю.ск.'!E41:G41,1)+LARGE('Ст.ю.ск.'!H41:M41,1)+LARGE('Ст.ю.ск.'!H41:M41,2)+LARGE('Ст.ю.ск.'!H41:M41,3)</f>
        <v>19.965</v>
      </c>
    </row>
    <row r="42" spans="1:14" ht="12.75" customHeight="1">
      <c r="A42" s="76">
        <v>36</v>
      </c>
      <c r="B42" s="47" t="s">
        <v>312</v>
      </c>
      <c r="C42" s="26" t="s">
        <v>145</v>
      </c>
      <c r="D42" s="77">
        <v>2002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1.6</v>
      </c>
      <c r="K42" s="19">
        <v>0</v>
      </c>
      <c r="L42" s="19">
        <v>12.544</v>
      </c>
      <c r="M42" s="19">
        <v>4.800000000000001</v>
      </c>
      <c r="N42" s="68">
        <f>LARGE('Ст.ю.ск.'!E42:G42,1)+LARGE('Ст.ю.ск.'!H42:M42,1)+LARGE('Ст.ю.ск.'!H42:M42,2)+LARGE('Ст.ю.ск.'!H42:M42,3)</f>
        <v>18.944000000000003</v>
      </c>
    </row>
    <row r="43" spans="1:14" ht="12.75" customHeight="1">
      <c r="A43" s="15">
        <v>37</v>
      </c>
      <c r="B43" s="55" t="s">
        <v>371</v>
      </c>
      <c r="C43" s="55" t="s">
        <v>37</v>
      </c>
      <c r="D43" s="56">
        <v>2002</v>
      </c>
      <c r="E43" s="17">
        <v>0</v>
      </c>
      <c r="F43" s="17">
        <v>0</v>
      </c>
      <c r="G43" s="17">
        <v>0</v>
      </c>
      <c r="H43" s="17">
        <v>0</v>
      </c>
      <c r="I43" s="17">
        <v>9.312000000000001</v>
      </c>
      <c r="J43" s="17">
        <v>0</v>
      </c>
      <c r="K43" s="36">
        <v>9.408</v>
      </c>
      <c r="L43" s="19">
        <v>0</v>
      </c>
      <c r="M43" s="19">
        <v>0</v>
      </c>
      <c r="N43" s="68">
        <f>LARGE('Ст.ю.ск.'!E43:G43,1)+LARGE('Ст.ю.ск.'!H43:M43,1)+LARGE('Ст.ю.ск.'!H43:M43,2)+LARGE('Ст.ю.ск.'!H43:M43,3)</f>
        <v>18.72</v>
      </c>
    </row>
    <row r="44" spans="1:14" ht="12.75" customHeight="1">
      <c r="A44" s="76">
        <v>38</v>
      </c>
      <c r="B44" s="82" t="s">
        <v>305</v>
      </c>
      <c r="C44" s="26" t="s">
        <v>155</v>
      </c>
      <c r="D44" s="56">
        <v>2002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36">
        <v>15.680000000000001</v>
      </c>
      <c r="L44" s="19">
        <v>2.352</v>
      </c>
      <c r="M44" s="19">
        <v>0</v>
      </c>
      <c r="N44" s="68">
        <f>LARGE('Ст.ю.ск.'!E44:G44,1)+LARGE('Ст.ю.ск.'!H44:M44,1)+LARGE('Ст.ю.ск.'!H44:M44,2)+LARGE('Ст.ю.ск.'!H44:M44,3)</f>
        <v>18.032</v>
      </c>
    </row>
    <row r="45" spans="1:14" ht="12.75" customHeight="1">
      <c r="A45" s="15">
        <v>39</v>
      </c>
      <c r="B45" s="82" t="s">
        <v>372</v>
      </c>
      <c r="C45" s="26" t="s">
        <v>27</v>
      </c>
      <c r="D45" s="56">
        <v>2002</v>
      </c>
      <c r="E45" s="17">
        <v>0</v>
      </c>
      <c r="F45" s="17">
        <v>0</v>
      </c>
      <c r="G45" s="17">
        <v>0</v>
      </c>
      <c r="H45" s="17">
        <v>0</v>
      </c>
      <c r="I45" s="19">
        <v>0</v>
      </c>
      <c r="J45" s="19">
        <v>0</v>
      </c>
      <c r="K45" s="19">
        <v>0</v>
      </c>
      <c r="L45" s="19">
        <v>17.248</v>
      </c>
      <c r="M45" s="19">
        <v>0</v>
      </c>
      <c r="N45" s="68">
        <f>LARGE('Ст.ю.ск.'!E45:G45,1)+LARGE('Ст.ю.ск.'!H45:M45,1)+LARGE('Ст.ю.ск.'!H45:M45,2)+LARGE('Ст.ю.ск.'!H45:M45,3)</f>
        <v>17.248</v>
      </c>
    </row>
    <row r="46" spans="1:14" ht="12.75" customHeight="1">
      <c r="A46" s="76">
        <v>40</v>
      </c>
      <c r="B46" s="80" t="s">
        <v>373</v>
      </c>
      <c r="C46" s="81" t="s">
        <v>29</v>
      </c>
      <c r="D46" s="78" t="s">
        <v>39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36">
        <v>16.92</v>
      </c>
      <c r="L46" s="19">
        <v>0</v>
      </c>
      <c r="M46" s="19">
        <v>0</v>
      </c>
      <c r="N46" s="68">
        <f>LARGE('Ст.ю.ск.'!E46:G46,1)+LARGE('Ст.ю.ск.'!H46:M46,1)+LARGE('Ст.ю.ск.'!H46:M46,2)+LARGE('Ст.ю.ск.'!H46:M46,3)</f>
        <v>16.92</v>
      </c>
    </row>
    <row r="47" spans="1:14" ht="12.75" customHeight="1">
      <c r="A47" s="15">
        <v>41</v>
      </c>
      <c r="B47" s="25" t="s">
        <v>374</v>
      </c>
      <c r="C47" s="26" t="s">
        <v>375</v>
      </c>
      <c r="D47" s="79">
        <v>2001</v>
      </c>
      <c r="E47" s="67">
        <v>0</v>
      </c>
      <c r="F47" s="67">
        <v>0</v>
      </c>
      <c r="G47" s="67">
        <v>0</v>
      </c>
      <c r="H47" s="67">
        <v>0</v>
      </c>
      <c r="I47" s="67">
        <v>0</v>
      </c>
      <c r="J47" s="67">
        <v>4</v>
      </c>
      <c r="K47" s="19">
        <v>0</v>
      </c>
      <c r="L47" s="19">
        <v>11.62</v>
      </c>
      <c r="M47" s="19">
        <v>0</v>
      </c>
      <c r="N47" s="68">
        <f>LARGE('Ст.ю.ск.'!E47:G47,1)+LARGE('Ст.ю.ск.'!H47:M47,1)+LARGE('Ст.ю.ск.'!H47:M47,2)+LARGE('Ст.ю.ск.'!H47:M47,3)</f>
        <v>15.62</v>
      </c>
    </row>
    <row r="48" spans="1:14" ht="12.75" customHeight="1">
      <c r="A48" s="76">
        <v>42</v>
      </c>
      <c r="B48" s="25" t="s">
        <v>376</v>
      </c>
      <c r="C48" s="83" t="s">
        <v>66</v>
      </c>
      <c r="D48" s="79">
        <v>2001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36">
        <v>2.35</v>
      </c>
      <c r="L48" s="19">
        <v>0</v>
      </c>
      <c r="M48" s="19">
        <v>12.32</v>
      </c>
      <c r="N48" s="68">
        <f>LARGE('Ст.ю.ск.'!E48:G48,1)+LARGE('Ст.ю.ск.'!H48:M48,1)+LARGE('Ст.ю.ск.'!H48:M48,2)+LARGE('Ст.ю.ск.'!H48:M48,3)</f>
        <v>14.67</v>
      </c>
    </row>
    <row r="49" spans="1:14" ht="12.75" customHeight="1">
      <c r="A49" s="15">
        <v>43</v>
      </c>
      <c r="B49" s="55" t="s">
        <v>294</v>
      </c>
      <c r="C49" s="55" t="s">
        <v>295</v>
      </c>
      <c r="D49" s="56">
        <v>2002</v>
      </c>
      <c r="E49" s="17">
        <v>0</v>
      </c>
      <c r="F49" s="17">
        <v>0</v>
      </c>
      <c r="G49" s="17">
        <v>0</v>
      </c>
      <c r="H49" s="17">
        <v>0</v>
      </c>
      <c r="I49" s="17">
        <v>3.88</v>
      </c>
      <c r="J49" s="17">
        <v>0</v>
      </c>
      <c r="K49" s="36">
        <v>6.272</v>
      </c>
      <c r="L49" s="19">
        <v>0</v>
      </c>
      <c r="M49" s="19">
        <v>0</v>
      </c>
      <c r="N49" s="68">
        <f>LARGE('Ст.ю.ск.'!E49:G49,1)+LARGE('Ст.ю.ск.'!H49:M49,1)+LARGE('Ст.ю.ск.'!H49:M49,2)+LARGE('Ст.ю.ск.'!H49:M49,3)</f>
        <v>10.152000000000001</v>
      </c>
    </row>
    <row r="50" spans="1:14" ht="12.75" customHeight="1">
      <c r="A50" s="76">
        <v>44</v>
      </c>
      <c r="B50" s="43" t="s">
        <v>377</v>
      </c>
      <c r="C50" s="83" t="s">
        <v>117</v>
      </c>
      <c r="D50" s="78" t="s">
        <v>39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19">
        <v>4.98</v>
      </c>
      <c r="M50" s="19">
        <v>5.005</v>
      </c>
      <c r="N50" s="68">
        <f>LARGE('Ст.ю.ск.'!E50:G50,1)+LARGE('Ст.ю.ск.'!H50:M50,1)+LARGE('Ст.ю.ск.'!H50:M50,2)+LARGE('Ст.ю.ск.'!H50:M50,3)</f>
        <v>9.985</v>
      </c>
    </row>
    <row r="51" spans="1:14" ht="12.75" customHeight="1">
      <c r="A51" s="15">
        <v>45</v>
      </c>
      <c r="B51" s="82" t="s">
        <v>297</v>
      </c>
      <c r="C51" s="26" t="s">
        <v>63</v>
      </c>
      <c r="D51" s="56">
        <v>2002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36">
        <v>7.056000000000001</v>
      </c>
      <c r="L51" s="19">
        <v>0</v>
      </c>
      <c r="M51" s="19">
        <v>2.4000000000000004</v>
      </c>
      <c r="N51" s="68">
        <f>LARGE('Ст.ю.ск.'!E51:G51,1)+LARGE('Ст.ю.ск.'!H51:M51,1)+LARGE('Ст.ю.ск.'!H51:M51,2)+LARGE('Ст.ю.ск.'!H51:M51,3)</f>
        <v>9.456000000000001</v>
      </c>
    </row>
    <row r="52" spans="1:14" ht="12.75" customHeight="1">
      <c r="A52" s="76">
        <v>46</v>
      </c>
      <c r="B52" s="80" t="s">
        <v>378</v>
      </c>
      <c r="C52" s="83" t="s">
        <v>117</v>
      </c>
      <c r="D52" s="78" t="s">
        <v>39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19">
        <v>8.93</v>
      </c>
      <c r="L52" s="19">
        <v>0</v>
      </c>
      <c r="M52" s="19">
        <v>0</v>
      </c>
      <c r="N52" s="68">
        <f>LARGE('Ст.ю.ск.'!E52:G52,1)+LARGE('Ст.ю.ск.'!H52:M52,1)+LARGE('Ст.ю.ск.'!H52:M52,2)+LARGE('Ст.ю.ск.'!H52:M52,3)</f>
        <v>8.93</v>
      </c>
    </row>
    <row r="53" spans="1:14" ht="12.75" customHeight="1">
      <c r="A53" s="15">
        <v>47</v>
      </c>
      <c r="B53" s="55" t="s">
        <v>379</v>
      </c>
      <c r="C53" s="55" t="s">
        <v>44</v>
      </c>
      <c r="D53" s="56">
        <v>2002</v>
      </c>
      <c r="E53" s="17">
        <v>0</v>
      </c>
      <c r="F53" s="17">
        <v>0</v>
      </c>
      <c r="G53" s="17">
        <v>0</v>
      </c>
      <c r="H53" s="17">
        <v>0</v>
      </c>
      <c r="I53" s="17">
        <v>6.984000000000001</v>
      </c>
      <c r="J53" s="17">
        <v>0</v>
      </c>
      <c r="K53" s="19">
        <v>0</v>
      </c>
      <c r="L53" s="19">
        <v>0</v>
      </c>
      <c r="M53" s="19">
        <v>0</v>
      </c>
      <c r="N53" s="68">
        <f>LARGE('Ст.ю.ск.'!E53:G53,1)+LARGE('Ст.ю.ск.'!H53:M53,1)+LARGE('Ст.ю.ск.'!H53:M53,2)+LARGE('Ст.ю.ск.'!H53:M53,3)</f>
        <v>6.984000000000001</v>
      </c>
    </row>
    <row r="54" spans="1:14" ht="12.75" customHeight="1">
      <c r="A54" s="76">
        <v>48</v>
      </c>
      <c r="B54" s="80" t="s">
        <v>380</v>
      </c>
      <c r="C54" s="83" t="s">
        <v>73</v>
      </c>
      <c r="D54" s="78" t="s">
        <v>39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36">
        <v>6.58</v>
      </c>
      <c r="L54" s="19">
        <v>0</v>
      </c>
      <c r="M54" s="19">
        <v>0</v>
      </c>
      <c r="N54" s="68">
        <f>LARGE('Ст.ю.ск.'!E54:G54,1)+LARGE('Ст.ю.ск.'!H54:M54,1)+LARGE('Ст.ю.ск.'!H54:M54,2)+LARGE('Ст.ю.ск.'!H54:M54,3)</f>
        <v>6.58</v>
      </c>
    </row>
    <row r="55" spans="1:14" ht="12.75" customHeight="1">
      <c r="A55" s="15">
        <v>49</v>
      </c>
      <c r="B55" s="55" t="s">
        <v>381</v>
      </c>
      <c r="C55" s="55" t="s">
        <v>44</v>
      </c>
      <c r="D55" s="56">
        <v>2002</v>
      </c>
      <c r="E55" s="17">
        <v>0</v>
      </c>
      <c r="F55" s="17">
        <v>0</v>
      </c>
      <c r="G55" s="17">
        <v>0</v>
      </c>
      <c r="H55" s="17">
        <v>0</v>
      </c>
      <c r="I55" s="17">
        <v>6.208</v>
      </c>
      <c r="J55" s="17">
        <v>0</v>
      </c>
      <c r="K55" s="19">
        <v>0</v>
      </c>
      <c r="L55" s="19">
        <v>0</v>
      </c>
      <c r="M55" s="19">
        <v>0</v>
      </c>
      <c r="N55" s="68">
        <f>LARGE('Ст.ю.ск.'!E55:G55,1)+LARGE('Ст.ю.ск.'!H55:M55,1)+LARGE('Ст.ю.ск.'!H55:M55,2)+LARGE('Ст.ю.ск.'!H55:M55,3)</f>
        <v>6.208</v>
      </c>
    </row>
    <row r="56" spans="1:14" ht="12.75" customHeight="1">
      <c r="A56" s="76">
        <v>50</v>
      </c>
      <c r="B56" s="23" t="s">
        <v>382</v>
      </c>
      <c r="C56" s="55" t="s">
        <v>63</v>
      </c>
      <c r="D56" s="56">
        <v>2002</v>
      </c>
      <c r="E56" s="17">
        <v>0</v>
      </c>
      <c r="F56" s="17">
        <v>0</v>
      </c>
      <c r="G56" s="17">
        <v>0</v>
      </c>
      <c r="H56" s="17">
        <v>0</v>
      </c>
      <c r="I56" s="19">
        <v>0</v>
      </c>
      <c r="J56" s="19">
        <v>0</v>
      </c>
      <c r="K56" s="19">
        <v>0</v>
      </c>
      <c r="L56" s="19">
        <v>1.568</v>
      </c>
      <c r="M56" s="19">
        <v>4</v>
      </c>
      <c r="N56" s="68">
        <f>LARGE('Ст.ю.ск.'!E56:G56,1)+LARGE('Ст.ю.ск.'!H56:M56,1)+LARGE('Ст.ю.ск.'!H56:M56,2)+LARGE('Ст.ю.ск.'!H56:M56,3)</f>
        <v>5.568</v>
      </c>
    </row>
    <row r="57" spans="1:14" ht="12.75" customHeight="1">
      <c r="A57" s="15">
        <v>51</v>
      </c>
      <c r="B57" s="55" t="s">
        <v>383</v>
      </c>
      <c r="C57" s="55" t="s">
        <v>267</v>
      </c>
      <c r="D57" s="56">
        <v>2002</v>
      </c>
      <c r="E57" s="17">
        <v>0</v>
      </c>
      <c r="F57" s="17">
        <v>0</v>
      </c>
      <c r="G57" s="17">
        <v>0</v>
      </c>
      <c r="H57" s="17">
        <v>0</v>
      </c>
      <c r="I57" s="17">
        <v>5.432</v>
      </c>
      <c r="J57" s="17">
        <v>0</v>
      </c>
      <c r="K57" s="19">
        <v>0</v>
      </c>
      <c r="L57" s="19">
        <v>0</v>
      </c>
      <c r="M57" s="19">
        <v>0</v>
      </c>
      <c r="N57" s="68">
        <f>LARGE('Ст.ю.ск.'!E57:G57,1)+LARGE('Ст.ю.ск.'!H57:M57,1)+LARGE('Ст.ю.ск.'!H57:M57,2)+LARGE('Ст.ю.ск.'!H57:M57,3)</f>
        <v>5.432</v>
      </c>
    </row>
    <row r="58" spans="1:14" ht="12.75" customHeight="1">
      <c r="A58" s="76">
        <v>52</v>
      </c>
      <c r="B58" s="82" t="s">
        <v>384</v>
      </c>
      <c r="C58" s="55" t="s">
        <v>117</v>
      </c>
      <c r="D58" s="56">
        <v>2002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36">
        <v>4.704</v>
      </c>
      <c r="L58" s="19">
        <v>0</v>
      </c>
      <c r="M58" s="19">
        <v>0</v>
      </c>
      <c r="N58" s="68">
        <f>LARGE('Ст.ю.ск.'!E58:G58,1)+LARGE('Ст.ю.ск.'!H58:M58,1)+LARGE('Ст.ю.ск.'!H58:M58,2)+LARGE('Ст.ю.ск.'!H58:M58,3)</f>
        <v>4.704</v>
      </c>
    </row>
    <row r="59" spans="1:14" ht="12.75" customHeight="1">
      <c r="A59" s="15">
        <v>52</v>
      </c>
      <c r="B59" s="28" t="s">
        <v>318</v>
      </c>
      <c r="C59" s="75" t="s">
        <v>29</v>
      </c>
      <c r="D59" s="49">
        <v>2002</v>
      </c>
      <c r="E59" s="17">
        <v>0</v>
      </c>
      <c r="F59" s="17">
        <v>0</v>
      </c>
      <c r="G59" s="17">
        <v>0</v>
      </c>
      <c r="H59" s="17">
        <v>0</v>
      </c>
      <c r="I59" s="17">
        <v>4.656000000000001</v>
      </c>
      <c r="J59" s="17">
        <v>0</v>
      </c>
      <c r="K59" s="19">
        <v>0</v>
      </c>
      <c r="L59" s="19">
        <v>0</v>
      </c>
      <c r="M59" s="19">
        <v>0</v>
      </c>
      <c r="N59" s="68">
        <f>LARGE('Ст.ю.ск.'!E59:G59,1)+LARGE('Ст.ю.ск.'!H59:M59,1)+LARGE('Ст.ю.ск.'!H59:M59,2)+LARGE('Ст.ю.ск.'!H59:M59,3)</f>
        <v>4.656000000000001</v>
      </c>
    </row>
    <row r="60" spans="1:14" ht="12.75" customHeight="1">
      <c r="A60" s="76">
        <v>54</v>
      </c>
      <c r="B60" s="84" t="s">
        <v>315</v>
      </c>
      <c r="C60" s="83" t="s">
        <v>117</v>
      </c>
      <c r="D60" s="78" t="s">
        <v>39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19">
        <v>3.85</v>
      </c>
      <c r="N60" s="68">
        <f>LARGE('Ст.ю.ск.'!E60:G60,1)+LARGE('Ст.ю.ск.'!H60:M60,1)+LARGE('Ст.ю.ск.'!H60:M60,2)+LARGE('Ст.ю.ск.'!H60:M60,3)</f>
        <v>3.85</v>
      </c>
    </row>
    <row r="61" spans="1:14" ht="12.75" customHeight="1">
      <c r="A61" s="15">
        <v>55</v>
      </c>
      <c r="B61" s="23" t="s">
        <v>341</v>
      </c>
      <c r="C61" s="24" t="s">
        <v>68</v>
      </c>
      <c r="D61" s="15">
        <v>2002</v>
      </c>
      <c r="E61" s="17">
        <v>0</v>
      </c>
      <c r="F61" s="17">
        <v>0</v>
      </c>
      <c r="G61" s="17">
        <v>0</v>
      </c>
      <c r="H61" s="17">
        <v>0</v>
      </c>
      <c r="I61" s="19">
        <v>0</v>
      </c>
      <c r="J61" s="19">
        <v>0</v>
      </c>
      <c r="K61" s="19">
        <v>0</v>
      </c>
      <c r="L61" s="19">
        <v>3.5280000000000005</v>
      </c>
      <c r="M61" s="19">
        <v>0</v>
      </c>
      <c r="N61" s="68">
        <f>LARGE('Ст.ю.ск.'!E61:G61,1)+LARGE('Ст.ю.ск.'!H61:M61,1)+LARGE('Ст.ю.ск.'!H61:M61,2)+LARGE('Ст.ю.ск.'!H61:M61,3)</f>
        <v>3.5280000000000005</v>
      </c>
    </row>
    <row r="62" spans="1:14" ht="12.75" customHeight="1">
      <c r="A62" s="76">
        <v>55</v>
      </c>
      <c r="B62" s="23" t="s">
        <v>385</v>
      </c>
      <c r="C62" s="55" t="s">
        <v>117</v>
      </c>
      <c r="D62" s="56">
        <v>2002</v>
      </c>
      <c r="E62" s="17">
        <v>0</v>
      </c>
      <c r="F62" s="17">
        <v>0</v>
      </c>
      <c r="G62" s="17">
        <v>0</v>
      </c>
      <c r="H62" s="17">
        <v>0</v>
      </c>
      <c r="I62" s="19">
        <v>0</v>
      </c>
      <c r="J62" s="19">
        <v>0</v>
      </c>
      <c r="K62" s="19">
        <v>0</v>
      </c>
      <c r="L62" s="19">
        <v>3.5280000000000005</v>
      </c>
      <c r="M62" s="19">
        <v>0</v>
      </c>
      <c r="N62" s="68">
        <f>LARGE('Ст.ю.ск.'!E62:G62,1)+LARGE('Ст.ю.ск.'!H62:M62,1)+LARGE('Ст.ю.ск.'!H62:M62,2)+LARGE('Ст.ю.ск.'!H62:M62,3)</f>
        <v>3.5280000000000005</v>
      </c>
    </row>
    <row r="63" spans="1:14" ht="12.75" customHeight="1">
      <c r="A63" s="15">
        <v>57</v>
      </c>
      <c r="B63" s="23" t="s">
        <v>386</v>
      </c>
      <c r="C63" s="55" t="s">
        <v>35</v>
      </c>
      <c r="D63" s="56">
        <v>2002</v>
      </c>
      <c r="E63" s="19">
        <v>0</v>
      </c>
      <c r="F63" s="19">
        <v>0</v>
      </c>
      <c r="G63" s="19">
        <v>0</v>
      </c>
      <c r="H63" s="17">
        <v>0</v>
      </c>
      <c r="I63" s="19">
        <v>0</v>
      </c>
      <c r="J63" s="19">
        <v>0</v>
      </c>
      <c r="K63" s="19">
        <v>0</v>
      </c>
      <c r="L63" s="19">
        <v>0</v>
      </c>
      <c r="M63" s="19">
        <v>3.2</v>
      </c>
      <c r="N63" s="68">
        <f>LARGE('Ст.ю.ск.'!E63:G63,1)+LARGE('Ст.ю.ск.'!H63:M63,1)+LARGE('Ст.ю.ск.'!H63:M63,2)+LARGE('Ст.ю.ск.'!H63:M63,3)</f>
        <v>3.2</v>
      </c>
    </row>
    <row r="64" spans="1:14" ht="12.75" customHeight="1">
      <c r="A64" s="76">
        <v>58</v>
      </c>
      <c r="B64" s="82" t="s">
        <v>387</v>
      </c>
      <c r="C64" s="55" t="s">
        <v>388</v>
      </c>
      <c r="D64" s="56">
        <v>2002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36">
        <v>3.136</v>
      </c>
      <c r="L64" s="19">
        <v>0</v>
      </c>
      <c r="M64" s="19">
        <v>0</v>
      </c>
      <c r="N64" s="68">
        <f>LARGE('Ст.ю.ск.'!E64:G64,1)+LARGE('Ст.ю.ск.'!H64:M64,1)+LARGE('Ст.ю.ск.'!H64:M64,2)+LARGE('Ст.ю.ск.'!H64:M64,3)</f>
        <v>3.136</v>
      </c>
    </row>
    <row r="65" spans="1:14" ht="12.75" customHeight="1">
      <c r="A65" s="15">
        <v>58</v>
      </c>
      <c r="B65" s="55" t="s">
        <v>319</v>
      </c>
      <c r="C65" s="55" t="s">
        <v>117</v>
      </c>
      <c r="D65" s="56">
        <v>2002</v>
      </c>
      <c r="E65" s="17">
        <v>0</v>
      </c>
      <c r="F65" s="17">
        <v>0</v>
      </c>
      <c r="G65" s="17">
        <v>0</v>
      </c>
      <c r="H65" s="17">
        <v>0</v>
      </c>
      <c r="I65" s="17">
        <v>3.104</v>
      </c>
      <c r="J65" s="17">
        <v>0</v>
      </c>
      <c r="K65" s="19">
        <v>0</v>
      </c>
      <c r="L65" s="19">
        <v>0</v>
      </c>
      <c r="M65" s="19">
        <v>0</v>
      </c>
      <c r="N65" s="68">
        <f>LARGE('Ст.ю.ск.'!E65:G65,1)+LARGE('Ст.ю.ск.'!H65:M65,1)+LARGE('Ст.ю.ск.'!H65:M65,2)+LARGE('Ст.ю.ск.'!H65:M65,3)</f>
        <v>3.104</v>
      </c>
    </row>
    <row r="66" spans="1:14" ht="12.75" customHeight="1">
      <c r="A66" s="76">
        <v>60</v>
      </c>
      <c r="B66" s="84" t="s">
        <v>389</v>
      </c>
      <c r="C66" s="83" t="s">
        <v>117</v>
      </c>
      <c r="D66" s="78" t="s">
        <v>39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19">
        <v>2.49</v>
      </c>
      <c r="M66" s="19">
        <v>0</v>
      </c>
      <c r="N66" s="68">
        <f>LARGE('Ст.ю.ск.'!E66:G66,1)+LARGE('Ст.ю.ск.'!H66:M66,1)+LARGE('Ст.ю.ск.'!H66:M66,2)+LARGE('Ст.ю.ск.'!H66:M66,3)</f>
        <v>2.49</v>
      </c>
    </row>
    <row r="67" spans="1:14" ht="12.75" customHeight="1">
      <c r="A67" s="15">
        <v>61</v>
      </c>
      <c r="B67" s="47" t="s">
        <v>336</v>
      </c>
      <c r="C67" s="55" t="s">
        <v>117</v>
      </c>
      <c r="D67" s="77">
        <v>2002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2.4000000000000004</v>
      </c>
      <c r="K67" s="19">
        <v>0</v>
      </c>
      <c r="L67" s="19">
        <v>0</v>
      </c>
      <c r="M67" s="19">
        <v>0</v>
      </c>
      <c r="N67" s="68">
        <f>LARGE('Ст.ю.ск.'!E67:G67,1)+LARGE('Ст.ю.ск.'!H67:M67,1)+LARGE('Ст.ю.ск.'!H67:M67,2)+LARGE('Ст.ю.ск.'!H67:M67,3)</f>
        <v>2.4000000000000004</v>
      </c>
    </row>
    <row r="68" spans="1:14" ht="12.75" customHeight="1">
      <c r="A68" s="76">
        <v>62</v>
      </c>
      <c r="B68" s="84" t="s">
        <v>390</v>
      </c>
      <c r="C68" s="83" t="s">
        <v>375</v>
      </c>
      <c r="D68" s="78" t="s">
        <v>39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19">
        <v>1.66</v>
      </c>
      <c r="M68" s="19">
        <v>0</v>
      </c>
      <c r="N68" s="68">
        <f>LARGE('Ст.ю.ск.'!E68:G68,1)+LARGE('Ст.ю.ск.'!H68:M68,1)+LARGE('Ст.ю.ск.'!H68:M68,2)+LARGE('Ст.ю.ск.'!H68:M68,3)</f>
        <v>1.66</v>
      </c>
    </row>
    <row r="69" spans="1:14" ht="12.75" customHeight="1">
      <c r="A69" s="15">
        <v>63</v>
      </c>
      <c r="B69" s="23" t="s">
        <v>391</v>
      </c>
      <c r="C69" s="55" t="s">
        <v>37</v>
      </c>
      <c r="D69" s="56">
        <v>2002</v>
      </c>
      <c r="E69" s="19">
        <v>0</v>
      </c>
      <c r="F69" s="19">
        <v>0</v>
      </c>
      <c r="G69" s="19">
        <v>0</v>
      </c>
      <c r="H69" s="17">
        <v>0</v>
      </c>
      <c r="I69" s="19">
        <v>0</v>
      </c>
      <c r="J69" s="19">
        <v>0</v>
      </c>
      <c r="K69" s="19">
        <v>0</v>
      </c>
      <c r="L69" s="19">
        <v>0</v>
      </c>
      <c r="M69" s="19">
        <v>1.6</v>
      </c>
      <c r="N69" s="68">
        <f>LARGE('Ст.ю.ск.'!E69:G69,1)+LARGE('Ст.ю.ск.'!H69:M69,1)+LARGE('Ст.ю.ск.'!H69:M69,2)+LARGE('Ст.ю.ск.'!H69:M69,3)</f>
        <v>1.6</v>
      </c>
    </row>
    <row r="70" spans="1:14" ht="12.75" customHeight="1">
      <c r="A70" s="15">
        <v>63</v>
      </c>
      <c r="B70" s="82" t="s">
        <v>320</v>
      </c>
      <c r="C70" s="55" t="s">
        <v>117</v>
      </c>
      <c r="D70" s="56">
        <v>2002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36">
        <v>1.568</v>
      </c>
      <c r="L70" s="19">
        <v>0</v>
      </c>
      <c r="M70" s="19">
        <v>0</v>
      </c>
      <c r="N70" s="68">
        <f>LARGE('Ст.ю.ск.'!E70:G70,1)+LARGE('Ст.ю.ск.'!H70:M70,1)+LARGE('Ст.ю.ск.'!H70:M70,2)+LARGE('Ст.ю.ск.'!H70:M70,3)</f>
        <v>1.568</v>
      </c>
    </row>
    <row r="71" spans="1:14" ht="12.75" customHeight="1">
      <c r="A71" s="15">
        <v>63</v>
      </c>
      <c r="B71" s="55" t="s">
        <v>392</v>
      </c>
      <c r="C71" s="55" t="s">
        <v>37</v>
      </c>
      <c r="D71" s="56">
        <v>2002</v>
      </c>
      <c r="E71" s="17">
        <v>0</v>
      </c>
      <c r="F71" s="17">
        <v>0</v>
      </c>
      <c r="G71" s="17">
        <v>0</v>
      </c>
      <c r="H71" s="17">
        <v>0</v>
      </c>
      <c r="I71" s="17">
        <v>1.552</v>
      </c>
      <c r="J71" s="17">
        <v>0</v>
      </c>
      <c r="K71" s="19">
        <v>0</v>
      </c>
      <c r="L71" s="19">
        <v>0</v>
      </c>
      <c r="M71" s="19">
        <v>0</v>
      </c>
      <c r="N71" s="68">
        <f>LARGE('Ст.ю.ск.'!E71:G71,1)+LARGE('Ст.ю.ск.'!H71:M71,1)+LARGE('Ст.ю.ск.'!H71:M71,2)+LARGE('Ст.ю.ск.'!H71:M71,3)</f>
        <v>1.552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zoomScale="120" zoomScaleNormal="120" workbookViewId="0" topLeftCell="A1">
      <selection activeCell="N6" sqref="N6"/>
    </sheetView>
  </sheetViews>
  <sheetFormatPr defaultColWidth="9.00390625" defaultRowHeight="12.75" customHeight="1"/>
  <cols>
    <col min="1" max="1" width="5.625" style="1" customWidth="1"/>
    <col min="2" max="2" width="19.625" style="1" customWidth="1"/>
    <col min="3" max="3" width="17.00390625" style="1" customWidth="1"/>
    <col min="4" max="7" width="9.125" style="1" customWidth="1"/>
    <col min="8" max="8" width="8.50390625" style="1" customWidth="1"/>
    <col min="9" max="11" width="9.125" style="1" customWidth="1"/>
    <col min="12" max="12" width="10.625" style="1" customWidth="1"/>
    <col min="13" max="13" width="9.125" style="1" customWidth="1"/>
    <col min="14" max="14" width="8.75390625" style="1" customWidth="1"/>
    <col min="15" max="15" width="6.00390625" style="1" customWidth="1"/>
    <col min="16" max="16384" width="9.125" style="1" customWidth="1"/>
  </cols>
  <sheetData>
    <row r="1" spans="1:6" ht="16.5" customHeight="1">
      <c r="A1" s="3" t="s">
        <v>0</v>
      </c>
      <c r="E1" s="4"/>
      <c r="F1" s="5"/>
    </row>
    <row r="2" ht="15.75" customHeight="1">
      <c r="A2" s="3"/>
    </row>
    <row r="3" ht="15" customHeight="1">
      <c r="A3" s="6" t="s">
        <v>393</v>
      </c>
    </row>
    <row r="4" spans="5:9" ht="12.75" customHeight="1">
      <c r="E4" s="7"/>
      <c r="F4" s="7"/>
      <c r="G4" s="7"/>
      <c r="H4" s="7"/>
      <c r="I4" s="7"/>
    </row>
    <row r="5" spans="1:15" ht="35.25" customHeight="1">
      <c r="A5" s="8" t="s">
        <v>2</v>
      </c>
      <c r="B5" s="9" t="s">
        <v>3</v>
      </c>
      <c r="C5" s="9" t="s">
        <v>4</v>
      </c>
      <c r="D5" s="8" t="s">
        <v>5</v>
      </c>
      <c r="E5" s="10" t="s">
        <v>6</v>
      </c>
      <c r="F5" s="10" t="s">
        <v>7</v>
      </c>
      <c r="G5" s="10" t="s">
        <v>8</v>
      </c>
      <c r="H5" s="11" t="s">
        <v>10</v>
      </c>
      <c r="I5" s="11" t="s">
        <v>11</v>
      </c>
      <c r="J5" s="10" t="s">
        <v>13</v>
      </c>
      <c r="K5" s="65" t="s">
        <v>14</v>
      </c>
      <c r="L5" s="10" t="s">
        <v>15</v>
      </c>
      <c r="M5" s="10" t="s">
        <v>16</v>
      </c>
      <c r="N5" s="10" t="s">
        <v>17</v>
      </c>
      <c r="O5" s="8" t="s">
        <v>18</v>
      </c>
    </row>
    <row r="6" spans="1:15" ht="12.75" customHeight="1">
      <c r="A6" s="8"/>
      <c r="B6" s="9"/>
      <c r="C6" s="9"/>
      <c r="D6" s="8"/>
      <c r="E6" s="13" t="s">
        <v>19</v>
      </c>
      <c r="F6" s="13" t="s">
        <v>19</v>
      </c>
      <c r="G6" s="13" t="s">
        <v>19</v>
      </c>
      <c r="H6" s="13" t="s">
        <v>20</v>
      </c>
      <c r="I6" s="14" t="s">
        <v>21</v>
      </c>
      <c r="J6" s="13" t="s">
        <v>394</v>
      </c>
      <c r="K6" s="13" t="s">
        <v>395</v>
      </c>
      <c r="L6" s="13" t="s">
        <v>20</v>
      </c>
      <c r="M6" s="13" t="s">
        <v>396</v>
      </c>
      <c r="N6" s="45" t="s">
        <v>397</v>
      </c>
      <c r="O6" s="8"/>
    </row>
    <row r="7" spans="1:15" s="57" customFormat="1" ht="12.75" customHeight="1">
      <c r="A7" s="15">
        <v>1</v>
      </c>
      <c r="B7" s="43" t="s">
        <v>398</v>
      </c>
      <c r="C7" s="42" t="s">
        <v>57</v>
      </c>
      <c r="D7" s="69">
        <v>2004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7">
        <v>75.2</v>
      </c>
      <c r="K7" s="17">
        <v>66.4</v>
      </c>
      <c r="L7" s="18">
        <v>80</v>
      </c>
      <c r="M7" s="19">
        <v>34.592000000000006</v>
      </c>
      <c r="N7" s="19">
        <v>62.720000000000006</v>
      </c>
      <c r="O7" s="20">
        <f>LARGE('Мл.ю.тр.'!E7:I7,1)+LARGE('Мл.ю.тр.'!J7:N7,1)+LARGE('Мл.ю.тр.'!J7:N7,2)+LARGE('Мл.ю.тр.'!J7:N7,3)</f>
        <v>221.6</v>
      </c>
    </row>
    <row r="8" spans="1:15" s="57" customFormat="1" ht="12.75" customHeight="1">
      <c r="A8" s="15">
        <v>2</v>
      </c>
      <c r="B8" s="43" t="s">
        <v>399</v>
      </c>
      <c r="C8" s="42" t="s">
        <v>37</v>
      </c>
      <c r="D8" s="69">
        <v>2003</v>
      </c>
      <c r="E8" s="17">
        <v>0</v>
      </c>
      <c r="F8" s="17">
        <v>0</v>
      </c>
      <c r="G8" s="17">
        <v>0</v>
      </c>
      <c r="H8" s="17">
        <v>0</v>
      </c>
      <c r="I8" s="17">
        <v>18</v>
      </c>
      <c r="J8" s="17">
        <v>46.2</v>
      </c>
      <c r="K8" s="17">
        <v>63.7</v>
      </c>
      <c r="L8" s="18">
        <v>40</v>
      </c>
      <c r="M8" s="19">
        <v>61.1</v>
      </c>
      <c r="N8" s="19">
        <v>48.4</v>
      </c>
      <c r="O8" s="20">
        <f>LARGE('Мл.ю.тр.'!E8:I8,1)+LARGE('Мл.ю.тр.'!J8:N8,1)+LARGE('Мл.ю.тр.'!J8:N8,2)+LARGE('Мл.ю.тр.'!J8:N8,3)</f>
        <v>191.20000000000002</v>
      </c>
    </row>
    <row r="9" spans="1:15" s="57" customFormat="1" ht="12.75" customHeight="1">
      <c r="A9" s="15">
        <v>3</v>
      </c>
      <c r="B9" s="29" t="s">
        <v>400</v>
      </c>
      <c r="C9" s="30" t="s">
        <v>35</v>
      </c>
      <c r="D9" s="69">
        <v>2004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7">
        <v>0</v>
      </c>
      <c r="K9" s="17">
        <v>53.12</v>
      </c>
      <c r="L9" s="18">
        <v>52</v>
      </c>
      <c r="M9" s="19">
        <v>29.440000000000005</v>
      </c>
      <c r="N9" s="19">
        <v>78.4</v>
      </c>
      <c r="O9" s="20">
        <f>LARGE('Мл.ю.тр.'!E9:I9,1)+LARGE('Мл.ю.тр.'!J9:N9,1)+LARGE('Мл.ю.тр.'!J9:N9,2)+LARGE('Мл.ю.тр.'!J9:N9,3)</f>
        <v>183.52</v>
      </c>
    </row>
    <row r="10" spans="1:15" s="57" customFormat="1" ht="12.75" customHeight="1">
      <c r="A10" s="15">
        <v>4</v>
      </c>
      <c r="B10" s="43" t="s">
        <v>401</v>
      </c>
      <c r="C10" s="42" t="s">
        <v>159</v>
      </c>
      <c r="D10" s="69">
        <v>2004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7">
        <v>35.344</v>
      </c>
      <c r="K10" s="17">
        <v>0</v>
      </c>
      <c r="L10" s="18">
        <v>64</v>
      </c>
      <c r="M10" s="19">
        <v>58.88000000000001</v>
      </c>
      <c r="N10" s="19">
        <v>39.984</v>
      </c>
      <c r="O10" s="20">
        <f>LARGE('Мл.ю.тр.'!E10:I10,1)+LARGE('Мл.ю.тр.'!J10:N10,1)+LARGE('Мл.ю.тр.'!J10:N10,2)+LARGE('Мл.ю.тр.'!J10:N10,3)</f>
        <v>162.864</v>
      </c>
    </row>
    <row r="11" spans="1:15" s="57" customFormat="1" ht="12.75" customHeight="1">
      <c r="A11" s="15">
        <v>5</v>
      </c>
      <c r="B11" s="43" t="s">
        <v>402</v>
      </c>
      <c r="C11" s="42" t="s">
        <v>27</v>
      </c>
      <c r="D11" s="69">
        <v>2003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36.12</v>
      </c>
      <c r="K11" s="17">
        <v>78.4</v>
      </c>
      <c r="L11" s="18">
        <v>31</v>
      </c>
      <c r="M11" s="19">
        <v>31.96</v>
      </c>
      <c r="N11" s="19">
        <v>32.56</v>
      </c>
      <c r="O11" s="20">
        <f>LARGE('Мл.ю.тр.'!E11:I11,1)+LARGE('Мл.ю.тр.'!J11:N11,1)+LARGE('Мл.ю.тр.'!J11:N11,2)+LARGE('Мл.ю.тр.'!J11:N11,3)</f>
        <v>147.08</v>
      </c>
    </row>
    <row r="12" spans="1:15" s="57" customFormat="1" ht="12.75" customHeight="1">
      <c r="A12" s="15">
        <v>6</v>
      </c>
      <c r="B12" s="43" t="s">
        <v>403</v>
      </c>
      <c r="C12" s="42" t="s">
        <v>53</v>
      </c>
      <c r="D12" s="69">
        <v>2003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42.84</v>
      </c>
      <c r="K12" s="17">
        <v>36.26</v>
      </c>
      <c r="L12" s="18">
        <v>22</v>
      </c>
      <c r="M12" s="19">
        <v>37.6</v>
      </c>
      <c r="N12" s="19">
        <v>44.88</v>
      </c>
      <c r="O12" s="20">
        <f>LARGE('Мл.ю.тр.'!E12:I12,1)+LARGE('Мл.ю.тр.'!J12:N12,1)+LARGE('Мл.ю.тр.'!J12:N12,2)+LARGE('Мл.ю.тр.'!J12:N12,3)</f>
        <v>125.32</v>
      </c>
    </row>
    <row r="13" spans="1:15" s="57" customFormat="1" ht="12.75" customHeight="1">
      <c r="A13" s="15">
        <v>7</v>
      </c>
      <c r="B13" s="23" t="s">
        <v>404</v>
      </c>
      <c r="C13" s="24" t="s">
        <v>117</v>
      </c>
      <c r="D13" s="69">
        <v>2004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7">
        <v>23.312</v>
      </c>
      <c r="K13" s="17">
        <v>36.52</v>
      </c>
      <c r="L13" s="18">
        <v>24.8</v>
      </c>
      <c r="M13" s="19">
        <v>37.536</v>
      </c>
      <c r="N13" s="19">
        <v>43.12</v>
      </c>
      <c r="O13" s="20">
        <f>LARGE('Мл.ю.тр.'!E13:I13,1)+LARGE('Мл.ю.тр.'!J13:N13,1)+LARGE('Мл.ю.тр.'!J13:N13,2)+LARGE('Мл.ю.тр.'!J13:N13,3)</f>
        <v>117.17600000000002</v>
      </c>
    </row>
    <row r="14" spans="1:15" s="57" customFormat="1" ht="12.75" customHeight="1">
      <c r="A14" s="15">
        <v>8</v>
      </c>
      <c r="B14" s="43" t="s">
        <v>405</v>
      </c>
      <c r="C14" s="42" t="s">
        <v>53</v>
      </c>
      <c r="D14" s="69">
        <v>2003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28.909999999999997</v>
      </c>
      <c r="L14" s="18">
        <v>34</v>
      </c>
      <c r="M14" s="19">
        <v>34.78</v>
      </c>
      <c r="N14" s="19">
        <v>14.08</v>
      </c>
      <c r="O14" s="20">
        <f>LARGE('Мл.ю.тр.'!E14:I14,1)+LARGE('Мл.ю.тр.'!J14:N14,1)+LARGE('Мл.ю.тр.'!J14:N14,2)+LARGE('Мл.ю.тр.'!J14:N14,3)</f>
        <v>97.69</v>
      </c>
    </row>
    <row r="15" spans="1:15" s="57" customFormat="1" ht="12.75" customHeight="1">
      <c r="A15" s="15">
        <v>9</v>
      </c>
      <c r="B15" s="23" t="s">
        <v>406</v>
      </c>
      <c r="C15" s="27" t="s">
        <v>407</v>
      </c>
      <c r="D15" s="69">
        <v>2004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7">
        <v>32.336000000000006</v>
      </c>
      <c r="K15" s="17">
        <v>26.56</v>
      </c>
      <c r="L15" s="18">
        <v>34.4</v>
      </c>
      <c r="M15" s="19">
        <v>0</v>
      </c>
      <c r="N15" s="19">
        <v>0</v>
      </c>
      <c r="O15" s="20">
        <f>LARGE('Мл.ю.тр.'!E15:I15,1)+LARGE('Мл.ю.тр.'!J15:N15,1)+LARGE('Мл.ю.тр.'!J15:N15,2)+LARGE('Мл.ю.тр.'!J15:N15,3)</f>
        <v>93.296</v>
      </c>
    </row>
    <row r="16" spans="1:15" s="57" customFormat="1" ht="12.75" customHeight="1">
      <c r="A16" s="15">
        <v>10</v>
      </c>
      <c r="B16" s="43" t="s">
        <v>408</v>
      </c>
      <c r="C16" s="42" t="s">
        <v>155</v>
      </c>
      <c r="D16" s="69">
        <v>2004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7">
        <v>41.36000000000001</v>
      </c>
      <c r="K16" s="17">
        <v>18.592</v>
      </c>
      <c r="L16" s="18">
        <v>7.2</v>
      </c>
      <c r="M16" s="19">
        <v>27.232</v>
      </c>
      <c r="N16" s="19">
        <v>12.544</v>
      </c>
      <c r="O16" s="20">
        <f>LARGE('Мл.ю.тр.'!E16:I16,1)+LARGE('Мл.ю.тр.'!J16:N16,1)+LARGE('Мл.ю.тр.'!J16:N16,2)+LARGE('Мл.ю.тр.'!J16:N16,3)</f>
        <v>87.18400000000001</v>
      </c>
    </row>
    <row r="17" spans="1:15" s="57" customFormat="1" ht="12.75" customHeight="1">
      <c r="A17" s="15">
        <v>11</v>
      </c>
      <c r="B17" s="29" t="s">
        <v>409</v>
      </c>
      <c r="C17" s="30" t="s">
        <v>42</v>
      </c>
      <c r="D17" s="69">
        <v>2004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7">
        <v>27.824</v>
      </c>
      <c r="K17" s="17">
        <v>15.936000000000002</v>
      </c>
      <c r="L17" s="18">
        <v>0</v>
      </c>
      <c r="M17" s="19">
        <v>40.480000000000004</v>
      </c>
      <c r="N17" s="19">
        <v>14.112000000000002</v>
      </c>
      <c r="O17" s="20">
        <f>LARGE('Мл.ю.тр.'!E17:I17,1)+LARGE('Мл.ю.тр.'!J17:N17,1)+LARGE('Мл.ю.тр.'!J17:N17,2)+LARGE('Мл.ю.тр.'!J17:N17,3)</f>
        <v>84.24000000000001</v>
      </c>
    </row>
    <row r="18" spans="1:15" s="57" customFormat="1" ht="12.75" customHeight="1">
      <c r="A18" s="15">
        <v>12</v>
      </c>
      <c r="B18" s="29" t="s">
        <v>410</v>
      </c>
      <c r="C18" s="30" t="s">
        <v>57</v>
      </c>
      <c r="D18" s="69">
        <v>2004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7">
        <v>48.88</v>
      </c>
      <c r="K18" s="17">
        <v>0</v>
      </c>
      <c r="L18" s="18">
        <v>10.4</v>
      </c>
      <c r="M18" s="19">
        <v>19.136000000000003</v>
      </c>
      <c r="N18" s="19">
        <v>0</v>
      </c>
      <c r="O18" s="20">
        <f>LARGE('Мл.ю.тр.'!E18:I18,1)+LARGE('Мл.ю.тр.'!J18:N18,1)+LARGE('Мл.ю.тр.'!J18:N18,2)+LARGE('Мл.ю.тр.'!J18:N18,3)</f>
        <v>78.41600000000001</v>
      </c>
    </row>
    <row r="19" spans="1:15" s="57" customFormat="1" ht="12.75" customHeight="1">
      <c r="A19" s="15">
        <v>13</v>
      </c>
      <c r="B19" s="43" t="s">
        <v>411</v>
      </c>
      <c r="C19" s="24" t="s">
        <v>117</v>
      </c>
      <c r="D19" s="69">
        <v>2004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7">
        <v>0</v>
      </c>
      <c r="K19" s="17">
        <v>4.648</v>
      </c>
      <c r="L19" s="18">
        <v>32</v>
      </c>
      <c r="M19" s="19">
        <v>25.024</v>
      </c>
      <c r="N19" s="19">
        <v>20.384</v>
      </c>
      <c r="O19" s="20">
        <f>LARGE('Мл.ю.тр.'!E19:I19,1)+LARGE('Мл.ю.тр.'!J19:N19,1)+LARGE('Мл.ю.тр.'!J19:N19,2)+LARGE('Мл.ю.тр.'!J19:N19,3)</f>
        <v>77.408</v>
      </c>
    </row>
    <row r="20" spans="1:15" s="57" customFormat="1" ht="12.75" customHeight="1">
      <c r="A20" s="15">
        <v>14</v>
      </c>
      <c r="B20" s="43" t="s">
        <v>412</v>
      </c>
      <c r="C20" s="24" t="s">
        <v>177</v>
      </c>
      <c r="D20" s="69">
        <v>2004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7">
        <v>0</v>
      </c>
      <c r="K20" s="17">
        <v>43.16</v>
      </c>
      <c r="L20" s="18">
        <v>5.6</v>
      </c>
      <c r="M20" s="19">
        <v>8.831999999999999</v>
      </c>
      <c r="N20" s="19">
        <v>24.304000000000002</v>
      </c>
      <c r="O20" s="20">
        <f>LARGE('Мл.ю.тр.'!E20:I20,1)+LARGE('Мл.ю.тр.'!J20:N20,1)+LARGE('Мл.ю.тр.'!J20:N20,2)+LARGE('Мл.ю.тр.'!J20:N20,3)</f>
        <v>76.29599999999999</v>
      </c>
    </row>
    <row r="21" spans="1:15" s="57" customFormat="1" ht="12.75" customHeight="1">
      <c r="A21" s="15">
        <v>15</v>
      </c>
      <c r="B21" s="43" t="s">
        <v>413</v>
      </c>
      <c r="C21" s="42" t="s">
        <v>66</v>
      </c>
      <c r="D21" s="69">
        <v>2004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7">
        <v>38.352000000000004</v>
      </c>
      <c r="K21" s="17">
        <v>17.264</v>
      </c>
      <c r="L21" s="18">
        <v>14.4</v>
      </c>
      <c r="M21" s="19">
        <v>13.248000000000003</v>
      </c>
      <c r="N21" s="19">
        <v>9.408</v>
      </c>
      <c r="O21" s="20">
        <f>LARGE('Мл.ю.тр.'!E21:I21,1)+LARGE('Мл.ю.тр.'!J21:N21,1)+LARGE('Мл.ю.тр.'!J21:N21,2)+LARGE('Мл.ю.тр.'!J21:N21,3)</f>
        <v>70.016</v>
      </c>
    </row>
    <row r="22" spans="1:15" s="57" customFormat="1" ht="12.75" customHeight="1">
      <c r="A22" s="15">
        <v>16</v>
      </c>
      <c r="B22" s="23" t="s">
        <v>414</v>
      </c>
      <c r="C22" s="27" t="s">
        <v>93</v>
      </c>
      <c r="D22" s="69">
        <v>2003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8">
        <v>26</v>
      </c>
      <c r="M22" s="19">
        <v>40.42</v>
      </c>
      <c r="N22" s="19">
        <v>0</v>
      </c>
      <c r="O22" s="20">
        <f>LARGE('Мл.ю.тр.'!E22:I22,1)+LARGE('Мл.ю.тр.'!J22:N22,1)+LARGE('Мл.ю.тр.'!J22:N22,2)+LARGE('Мл.ю.тр.'!J22:N22,3)</f>
        <v>66.42</v>
      </c>
    </row>
    <row r="23" spans="1:15" s="57" customFormat="1" ht="12.75" customHeight="1">
      <c r="A23" s="15">
        <v>17</v>
      </c>
      <c r="B23" s="43" t="s">
        <v>415</v>
      </c>
      <c r="C23" s="24" t="s">
        <v>117</v>
      </c>
      <c r="D23" s="69">
        <v>2004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7">
        <v>7.144</v>
      </c>
      <c r="K23" s="17">
        <v>33.864000000000004</v>
      </c>
      <c r="L23" s="18">
        <v>0</v>
      </c>
      <c r="M23" s="19">
        <v>2.9440000000000004</v>
      </c>
      <c r="N23" s="19">
        <v>17.248</v>
      </c>
      <c r="O23" s="20">
        <f>LARGE('Мл.ю.тр.'!E23:I23,1)+LARGE('Мл.ю.тр.'!J23:N23,1)+LARGE('Мл.ю.тр.'!J23:N23,2)+LARGE('Мл.ю.тр.'!J23:N23,3)</f>
        <v>58.25600000000001</v>
      </c>
    </row>
    <row r="24" spans="1:15" s="57" customFormat="1" ht="12.75" customHeight="1">
      <c r="A24" s="15">
        <v>18</v>
      </c>
      <c r="B24" s="43" t="s">
        <v>416</v>
      </c>
      <c r="C24" s="42" t="s">
        <v>29</v>
      </c>
      <c r="D24" s="69">
        <v>2003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19.32</v>
      </c>
      <c r="K24" s="17">
        <v>21.56</v>
      </c>
      <c r="L24" s="18">
        <v>14</v>
      </c>
      <c r="M24" s="19">
        <v>0</v>
      </c>
      <c r="N24" s="19">
        <v>0</v>
      </c>
      <c r="O24" s="20">
        <f>LARGE('Мл.ю.тр.'!E24:I24,1)+LARGE('Мл.ю.тр.'!J24:N24,1)+LARGE('Мл.ю.тр.'!J24:N24,2)+LARGE('Мл.ю.тр.'!J24:N24,3)</f>
        <v>54.879999999999995</v>
      </c>
    </row>
    <row r="25" spans="1:15" s="57" customFormat="1" ht="12.75" customHeight="1">
      <c r="A25" s="15">
        <v>19</v>
      </c>
      <c r="B25" s="29" t="s">
        <v>417</v>
      </c>
      <c r="C25" s="30" t="s">
        <v>42</v>
      </c>
      <c r="D25" s="69">
        <v>2003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3.36</v>
      </c>
      <c r="K25" s="17">
        <v>0</v>
      </c>
      <c r="L25" s="18">
        <v>0</v>
      </c>
      <c r="M25" s="19">
        <v>24.44</v>
      </c>
      <c r="N25" s="19">
        <v>24.64</v>
      </c>
      <c r="O25" s="20">
        <f>LARGE('Мл.ю.тр.'!E25:I25,1)+LARGE('Мл.ю.тр.'!J25:N25,1)+LARGE('Мл.ю.тр.'!J25:N25,2)+LARGE('Мл.ю.тр.'!J25:N25,3)</f>
        <v>52.44</v>
      </c>
    </row>
    <row r="26" spans="1:15" s="57" customFormat="1" ht="12.75" customHeight="1">
      <c r="A26" s="15">
        <v>20</v>
      </c>
      <c r="B26" s="29" t="s">
        <v>418</v>
      </c>
      <c r="C26" s="30" t="s">
        <v>112</v>
      </c>
      <c r="D26" s="69">
        <v>2004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7">
        <v>0</v>
      </c>
      <c r="K26" s="17">
        <v>20.584000000000003</v>
      </c>
      <c r="L26" s="18">
        <v>29.6</v>
      </c>
      <c r="M26" s="19">
        <v>0</v>
      </c>
      <c r="N26" s="19">
        <v>0</v>
      </c>
      <c r="O26" s="20">
        <f>LARGE('Мл.ю.тр.'!E26:I26,1)+LARGE('Мл.ю.тр.'!J26:N26,1)+LARGE('Мл.ю.тр.'!J26:N26,2)+LARGE('Мл.ю.тр.'!J26:N26,3)</f>
        <v>50.184000000000005</v>
      </c>
    </row>
    <row r="27" spans="1:15" s="57" customFormat="1" ht="12.75" customHeight="1">
      <c r="A27" s="15">
        <v>21</v>
      </c>
      <c r="B27" s="43" t="s">
        <v>419</v>
      </c>
      <c r="C27" s="42" t="s">
        <v>63</v>
      </c>
      <c r="D27" s="69">
        <v>2003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13.44</v>
      </c>
      <c r="K27" s="17">
        <v>6.86</v>
      </c>
      <c r="L27" s="18">
        <v>0</v>
      </c>
      <c r="M27" s="19">
        <v>0</v>
      </c>
      <c r="N27" s="19">
        <v>27.28</v>
      </c>
      <c r="O27" s="20">
        <f>LARGE('Мл.ю.тр.'!E27:I27,1)+LARGE('Мл.ю.тр.'!J27:N27,1)+LARGE('Мл.ю.тр.'!J27:N27,2)+LARGE('Мл.ю.тр.'!J27:N27,3)</f>
        <v>47.58</v>
      </c>
    </row>
    <row r="28" spans="1:15" s="57" customFormat="1" ht="12.75" customHeight="1">
      <c r="A28" s="15">
        <v>22</v>
      </c>
      <c r="B28" s="29" t="s">
        <v>420</v>
      </c>
      <c r="C28" s="30" t="s">
        <v>35</v>
      </c>
      <c r="D28" s="69">
        <v>2004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7">
        <v>0</v>
      </c>
      <c r="K28" s="17">
        <v>11.952000000000002</v>
      </c>
      <c r="L28" s="18">
        <v>0</v>
      </c>
      <c r="M28" s="19">
        <v>3.6800000000000006</v>
      </c>
      <c r="N28" s="19">
        <v>31.360000000000003</v>
      </c>
      <c r="O28" s="20">
        <f>LARGE('Мл.ю.тр.'!E28:I28,1)+LARGE('Мл.ю.тр.'!J28:N28,1)+LARGE('Мл.ю.тр.'!J28:N28,2)+LARGE('Мл.ю.тр.'!J28:N28,3)</f>
        <v>46.992000000000004</v>
      </c>
    </row>
    <row r="29" spans="1:15" s="57" customFormat="1" ht="12.75" customHeight="1">
      <c r="A29" s="15">
        <v>23</v>
      </c>
      <c r="B29" s="43" t="s">
        <v>421</v>
      </c>
      <c r="C29" s="42" t="s">
        <v>149</v>
      </c>
      <c r="D29" s="69">
        <v>2004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7">
        <v>4.512</v>
      </c>
      <c r="K29" s="17">
        <v>22.576000000000004</v>
      </c>
      <c r="L29" s="18">
        <v>19.200000000000003</v>
      </c>
      <c r="M29" s="19">
        <v>0</v>
      </c>
      <c r="N29" s="19">
        <v>0</v>
      </c>
      <c r="O29" s="20">
        <f>LARGE('Мл.ю.тр.'!E29:I29,1)+LARGE('Мл.ю.тр.'!J29:N29,1)+LARGE('Мл.ю.тр.'!J29:N29,2)+LARGE('Мл.ю.тр.'!J29:N29,3)</f>
        <v>46.28800000000001</v>
      </c>
    </row>
    <row r="30" spans="1:15" s="57" customFormat="1" ht="12.75" customHeight="1">
      <c r="A30" s="15">
        <v>24</v>
      </c>
      <c r="B30" s="29" t="s">
        <v>422</v>
      </c>
      <c r="C30" s="42" t="s">
        <v>42</v>
      </c>
      <c r="D30" s="69">
        <v>2004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7">
        <v>0</v>
      </c>
      <c r="K30" s="17">
        <v>0</v>
      </c>
      <c r="L30" s="18">
        <v>1.6</v>
      </c>
      <c r="M30" s="19">
        <v>21.712000000000003</v>
      </c>
      <c r="N30" s="19">
        <v>18.816</v>
      </c>
      <c r="O30" s="20">
        <f>LARGE('Мл.ю.тр.'!E30:I30,1)+LARGE('Мл.ю.тр.'!J30:N30,1)+LARGE('Мл.ю.тр.'!J30:N30,2)+LARGE('Мл.ю.тр.'!J30:N30,3)</f>
        <v>42.12800000000001</v>
      </c>
    </row>
    <row r="31" spans="1:15" s="57" customFormat="1" ht="12.75" customHeight="1">
      <c r="A31" s="15">
        <v>25</v>
      </c>
      <c r="B31" s="43" t="s">
        <v>423</v>
      </c>
      <c r="C31" s="42" t="s">
        <v>53</v>
      </c>
      <c r="D31" s="69">
        <v>2003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3.92</v>
      </c>
      <c r="L31" s="18">
        <v>4</v>
      </c>
      <c r="M31" s="19">
        <v>13.16</v>
      </c>
      <c r="N31" s="19">
        <v>22</v>
      </c>
      <c r="O31" s="20">
        <f>LARGE('Мл.ю.тр.'!E31:I31,1)+LARGE('Мл.ю.тр.'!J31:N31,1)+LARGE('Мл.ю.тр.'!J31:N31,2)+LARGE('Мл.ю.тр.'!J31:N31,3)</f>
        <v>39.16</v>
      </c>
    </row>
    <row r="32" spans="1:15" s="57" customFormat="1" ht="12.75" customHeight="1">
      <c r="A32" s="15">
        <v>26</v>
      </c>
      <c r="B32" s="43" t="s">
        <v>424</v>
      </c>
      <c r="C32" s="42" t="s">
        <v>44</v>
      </c>
      <c r="D32" s="69">
        <v>2003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33.6</v>
      </c>
      <c r="K32" s="17">
        <v>0</v>
      </c>
      <c r="L32" s="18">
        <v>4</v>
      </c>
      <c r="M32" s="19">
        <v>0</v>
      </c>
      <c r="N32" s="19">
        <v>0</v>
      </c>
      <c r="O32" s="20">
        <f>LARGE('Мл.ю.тр.'!E32:I32,1)+LARGE('Мл.ю.тр.'!J32:N32,1)+LARGE('Мл.ю.тр.'!J32:N32,2)+LARGE('Мл.ю.тр.'!J32:N32,3)</f>
        <v>37.6</v>
      </c>
    </row>
    <row r="33" spans="1:15" s="57" customFormat="1" ht="12.75" customHeight="1">
      <c r="A33" s="15">
        <v>27</v>
      </c>
      <c r="B33" s="43" t="s">
        <v>425</v>
      </c>
      <c r="C33" s="42" t="s">
        <v>29</v>
      </c>
      <c r="D33" s="69">
        <v>2003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24.78</v>
      </c>
      <c r="K33" s="17">
        <v>2.94</v>
      </c>
      <c r="L33" s="18">
        <v>8</v>
      </c>
      <c r="M33" s="19">
        <v>0</v>
      </c>
      <c r="N33" s="19">
        <v>0</v>
      </c>
      <c r="O33" s="20">
        <f>LARGE('Мл.ю.тр.'!E33:I33,1)+LARGE('Мл.ю.тр.'!J33:N33,1)+LARGE('Мл.ю.тр.'!J33:N33,2)+LARGE('Мл.ю.тр.'!J33:N33,3)</f>
        <v>35.72</v>
      </c>
    </row>
    <row r="34" spans="1:15" s="57" customFormat="1" ht="12.75" customHeight="1">
      <c r="A34" s="15">
        <v>28</v>
      </c>
      <c r="B34" s="23" t="s">
        <v>426</v>
      </c>
      <c r="C34" s="27" t="s">
        <v>112</v>
      </c>
      <c r="D34" s="69">
        <v>2004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7">
        <v>0</v>
      </c>
      <c r="K34" s="17">
        <v>10.624</v>
      </c>
      <c r="L34" s="18">
        <v>8</v>
      </c>
      <c r="M34" s="19">
        <v>16.192000000000004</v>
      </c>
      <c r="N34" s="19">
        <v>0</v>
      </c>
      <c r="O34" s="20">
        <f>LARGE('Мл.ю.тр.'!E34:I34,1)+LARGE('Мл.ю.тр.'!J34:N34,1)+LARGE('Мл.ю.тр.'!J34:N34,2)+LARGE('Мл.ю.тр.'!J34:N34,3)</f>
        <v>34.816</v>
      </c>
    </row>
    <row r="35" spans="1:15" s="57" customFormat="1" ht="12.75" customHeight="1">
      <c r="A35" s="15">
        <v>28</v>
      </c>
      <c r="B35" s="43" t="s">
        <v>427</v>
      </c>
      <c r="C35" s="42" t="s">
        <v>57</v>
      </c>
      <c r="D35" s="69">
        <v>2004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7">
        <v>12.032</v>
      </c>
      <c r="K35" s="17">
        <v>5.976000000000001</v>
      </c>
      <c r="L35" s="18">
        <v>16.8</v>
      </c>
      <c r="M35" s="19">
        <v>0</v>
      </c>
      <c r="N35" s="19">
        <v>0</v>
      </c>
      <c r="O35" s="20">
        <f>LARGE('Мл.ю.тр.'!E35:I35,1)+LARGE('Мл.ю.тр.'!J35:N35,1)+LARGE('Мл.ю.тр.'!J35:N35,2)+LARGE('Мл.ю.тр.'!J35:N35,3)</f>
        <v>34.808</v>
      </c>
    </row>
    <row r="36" spans="1:15" s="57" customFormat="1" ht="12.75" customHeight="1">
      <c r="A36" s="15">
        <v>30</v>
      </c>
      <c r="B36" s="29" t="s">
        <v>428</v>
      </c>
      <c r="C36" s="30" t="s">
        <v>429</v>
      </c>
      <c r="D36" s="69">
        <v>2004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7">
        <v>0</v>
      </c>
      <c r="K36" s="17">
        <v>14.608000000000002</v>
      </c>
      <c r="L36" s="18">
        <v>4</v>
      </c>
      <c r="M36" s="19">
        <v>14.720000000000002</v>
      </c>
      <c r="N36" s="19">
        <v>3.9200000000000004</v>
      </c>
      <c r="O36" s="20">
        <f>LARGE('Мл.ю.тр.'!E36:I36,1)+LARGE('Мл.ю.тр.'!J36:N36,1)+LARGE('Мл.ю.тр.'!J36:N36,2)+LARGE('Мл.ю.тр.'!J36:N36,3)</f>
        <v>33.328</v>
      </c>
    </row>
    <row r="37" spans="1:15" s="57" customFormat="1" ht="12.75" customHeight="1">
      <c r="A37" s="15">
        <v>31</v>
      </c>
      <c r="B37" s="43" t="s">
        <v>430</v>
      </c>
      <c r="C37" s="42" t="s">
        <v>79</v>
      </c>
      <c r="D37" s="69">
        <v>2003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19.6</v>
      </c>
      <c r="L37" s="18">
        <v>0</v>
      </c>
      <c r="M37" s="19">
        <v>7.52</v>
      </c>
      <c r="N37" s="19">
        <v>5.28</v>
      </c>
      <c r="O37" s="20">
        <f>LARGE('Мл.ю.тр.'!E37:I37,1)+LARGE('Мл.ю.тр.'!J37:N37,1)+LARGE('Мл.ю.тр.'!J37:N37,2)+LARGE('Мл.ю.тр.'!J37:N37,3)</f>
        <v>32.4</v>
      </c>
    </row>
    <row r="38" spans="1:15" s="57" customFormat="1" ht="12.75" customHeight="1">
      <c r="A38" s="15">
        <v>32</v>
      </c>
      <c r="B38" s="47" t="s">
        <v>431</v>
      </c>
      <c r="C38" s="30" t="s">
        <v>145</v>
      </c>
      <c r="D38" s="69">
        <v>2004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29.008</v>
      </c>
      <c r="O38" s="20">
        <f>LARGE('Мл.ю.тр.'!E38:I38,1)+LARGE('Мл.ю.тр.'!J38:N38,1)+LARGE('Мл.ю.тр.'!J38:N38,2)+LARGE('Мл.ю.тр.'!J38:N38,3)</f>
        <v>29.008</v>
      </c>
    </row>
    <row r="39" spans="1:15" s="57" customFormat="1" ht="12.75" customHeight="1">
      <c r="A39" s="15">
        <v>33</v>
      </c>
      <c r="B39" s="29" t="s">
        <v>432</v>
      </c>
      <c r="C39" s="30" t="s">
        <v>73</v>
      </c>
      <c r="D39" s="69">
        <v>2004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21.712000000000003</v>
      </c>
      <c r="N39" s="19">
        <v>7.056000000000001</v>
      </c>
      <c r="O39" s="20">
        <f>LARGE('Мл.ю.тр.'!E39:I39,1)+LARGE('Мл.ю.тр.'!J39:N39,1)+LARGE('Мл.ю.тр.'!J39:N39,2)+LARGE('Мл.ю.тр.'!J39:N39,3)</f>
        <v>28.768000000000004</v>
      </c>
    </row>
    <row r="40" spans="1:15" s="57" customFormat="1" ht="12.75" customHeight="1">
      <c r="A40" s="15">
        <v>34</v>
      </c>
      <c r="B40" s="23" t="s">
        <v>433</v>
      </c>
      <c r="C40" s="24" t="s">
        <v>35</v>
      </c>
      <c r="D40" s="69">
        <v>2003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72">
        <v>0</v>
      </c>
      <c r="K40" s="17">
        <v>8.82</v>
      </c>
      <c r="L40" s="18">
        <v>0</v>
      </c>
      <c r="M40" s="19">
        <v>1.88</v>
      </c>
      <c r="N40" s="19">
        <v>16.72</v>
      </c>
      <c r="O40" s="20">
        <f>LARGE('Мл.ю.тр.'!E40:I40,1)+LARGE('Мл.ю.тр.'!J40:N40,1)+LARGE('Мл.ю.тр.'!J40:N40,2)+LARGE('Мл.ю.тр.'!J40:N40,3)</f>
        <v>27.419999999999998</v>
      </c>
    </row>
    <row r="41" spans="1:15" s="57" customFormat="1" ht="12.75" customHeight="1">
      <c r="A41" s="15">
        <v>35</v>
      </c>
      <c r="B41" s="43" t="s">
        <v>434</v>
      </c>
      <c r="C41" s="42" t="s">
        <v>159</v>
      </c>
      <c r="D41" s="69">
        <v>2003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24.78</v>
      </c>
      <c r="K41" s="17">
        <v>0</v>
      </c>
      <c r="L41" s="18">
        <v>0</v>
      </c>
      <c r="M41" s="19">
        <v>0</v>
      </c>
      <c r="N41" s="19">
        <v>0</v>
      </c>
      <c r="O41" s="20">
        <f>LARGE('Мл.ю.тр.'!E41:I41,1)+LARGE('Мл.ю.тр.'!J41:N41,1)+LARGE('Мл.ю.тр.'!J41:N41,2)+LARGE('Мл.ю.тр.'!J41:N41,3)</f>
        <v>24.78</v>
      </c>
    </row>
    <row r="42" spans="1:15" s="57" customFormat="1" ht="12.75" customHeight="1">
      <c r="A42" s="15">
        <v>36</v>
      </c>
      <c r="B42" s="29" t="s">
        <v>435</v>
      </c>
      <c r="C42" s="30" t="s">
        <v>63</v>
      </c>
      <c r="D42" s="69">
        <v>2004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7">
        <v>0</v>
      </c>
      <c r="K42" s="17">
        <v>24.568</v>
      </c>
      <c r="L42" s="18">
        <v>0</v>
      </c>
      <c r="M42" s="19">
        <v>0</v>
      </c>
      <c r="N42" s="19">
        <v>0</v>
      </c>
      <c r="O42" s="20">
        <f>LARGE('Мл.ю.тр.'!E42:I42,1)+LARGE('Мл.ю.тр.'!J42:N42,1)+LARGE('Мл.ю.тр.'!J42:N42,2)+LARGE('Мл.ю.тр.'!J42:N42,3)</f>
        <v>24.568</v>
      </c>
    </row>
    <row r="43" spans="1:15" s="57" customFormat="1" ht="12.75" customHeight="1">
      <c r="A43" s="15">
        <v>37</v>
      </c>
      <c r="B43" s="29" t="s">
        <v>436</v>
      </c>
      <c r="C43" s="30" t="s">
        <v>112</v>
      </c>
      <c r="D43" s="69">
        <v>2004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7">
        <v>0</v>
      </c>
      <c r="K43" s="17">
        <v>6.64</v>
      </c>
      <c r="L43" s="18">
        <v>0</v>
      </c>
      <c r="M43" s="19">
        <v>17.663999999999998</v>
      </c>
      <c r="N43" s="19">
        <v>0</v>
      </c>
      <c r="O43" s="20">
        <f>LARGE('Мл.ю.тр.'!E43:I43,1)+LARGE('Мл.ю.тр.'!J43:N43,1)+LARGE('Мл.ю.тр.'!J43:N43,2)+LARGE('Мл.ю.тр.'!J43:N43,3)</f>
        <v>24.304</v>
      </c>
    </row>
    <row r="44" spans="1:15" s="57" customFormat="1" ht="12.75" customHeight="1">
      <c r="A44" s="15">
        <v>37</v>
      </c>
      <c r="B44" s="23" t="s">
        <v>437</v>
      </c>
      <c r="C44" s="24" t="s">
        <v>105</v>
      </c>
      <c r="D44" s="69">
        <v>2003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72">
        <v>0</v>
      </c>
      <c r="K44" s="17">
        <v>4.9</v>
      </c>
      <c r="L44" s="18">
        <v>0</v>
      </c>
      <c r="M44" s="19">
        <v>0</v>
      </c>
      <c r="N44" s="19">
        <v>19.36</v>
      </c>
      <c r="O44" s="20">
        <f>LARGE('Мл.ю.тр.'!E44:I44,1)+LARGE('Мл.ю.тр.'!J44:N44,1)+LARGE('Мл.ю.тр.'!J44:N44,2)+LARGE('Мл.ю.тр.'!J44:N44,3)</f>
        <v>24.259999999999998</v>
      </c>
    </row>
    <row r="45" spans="1:15" s="57" customFormat="1" ht="12.75" customHeight="1">
      <c r="A45" s="15">
        <v>39</v>
      </c>
      <c r="B45" s="23" t="s">
        <v>438</v>
      </c>
      <c r="C45" s="42" t="s">
        <v>44</v>
      </c>
      <c r="D45" s="69">
        <v>2003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>
        <v>4</v>
      </c>
      <c r="M45" s="19">
        <v>0</v>
      </c>
      <c r="N45" s="19">
        <v>16.72</v>
      </c>
      <c r="O45" s="20">
        <f>LARGE('Мл.ю.тр.'!E45:I45,1)+LARGE('Мл.ю.тр.'!J45:N45,1)+LARGE('Мл.ю.тр.'!J45:N45,2)+LARGE('Мл.ю.тр.'!J45:N45,3)</f>
        <v>20.72</v>
      </c>
    </row>
    <row r="46" spans="1:15" s="57" customFormat="1" ht="12.75" customHeight="1">
      <c r="A46" s="15">
        <v>40</v>
      </c>
      <c r="B46" s="23" t="s">
        <v>439</v>
      </c>
      <c r="C46" s="27" t="s">
        <v>440</v>
      </c>
      <c r="D46" s="69">
        <v>2004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7">
        <v>7.144</v>
      </c>
      <c r="K46" s="17">
        <v>0</v>
      </c>
      <c r="L46" s="18">
        <v>12.8</v>
      </c>
      <c r="M46" s="19">
        <v>0</v>
      </c>
      <c r="N46" s="19">
        <v>0</v>
      </c>
      <c r="O46" s="20">
        <f>LARGE('Мл.ю.тр.'!E46:I46,1)+LARGE('Мл.ю.тр.'!J46:N46,1)+LARGE('Мл.ю.тр.'!J46:N46,2)+LARGE('Мл.ю.тр.'!J46:N46,3)</f>
        <v>19.944000000000003</v>
      </c>
    </row>
    <row r="47" spans="1:15" s="57" customFormat="1" ht="12.75" customHeight="1">
      <c r="A47" s="15">
        <v>41</v>
      </c>
      <c r="B47" s="43" t="s">
        <v>441</v>
      </c>
      <c r="C47" s="42" t="s">
        <v>107</v>
      </c>
      <c r="D47" s="69">
        <v>2003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11.76</v>
      </c>
      <c r="K47" s="17">
        <v>7.84</v>
      </c>
      <c r="L47" s="18">
        <v>0</v>
      </c>
      <c r="M47" s="19">
        <v>0</v>
      </c>
      <c r="N47" s="19">
        <v>0</v>
      </c>
      <c r="O47" s="20">
        <f>LARGE('Мл.ю.тр.'!E47:I47,1)+LARGE('Мл.ю.тр.'!J47:N47,1)+LARGE('Мл.ю.тр.'!J47:N47,2)+LARGE('Мл.ю.тр.'!J47:N47,3)</f>
        <v>19.6</v>
      </c>
    </row>
    <row r="48" spans="1:15" s="57" customFormat="1" ht="12.75" customHeight="1">
      <c r="A48" s="15">
        <v>42</v>
      </c>
      <c r="B48" s="23" t="s">
        <v>442</v>
      </c>
      <c r="C48" s="24" t="s">
        <v>42</v>
      </c>
      <c r="D48" s="69">
        <v>2004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7">
        <v>10.528</v>
      </c>
      <c r="K48" s="17">
        <v>0</v>
      </c>
      <c r="L48" s="18">
        <v>0</v>
      </c>
      <c r="M48" s="19">
        <v>6.992000000000001</v>
      </c>
      <c r="N48" s="19">
        <v>0</v>
      </c>
      <c r="O48" s="20">
        <f>LARGE('Мл.ю.тр.'!E48:I48,1)+LARGE('Мл.ю.тр.'!J48:N48,1)+LARGE('Мл.ю.тр.'!J48:N48,2)+LARGE('Мл.ю.тр.'!J48:N48,3)</f>
        <v>17.520000000000003</v>
      </c>
    </row>
    <row r="49" spans="1:15" s="57" customFormat="1" ht="12.75" customHeight="1">
      <c r="A49" s="15">
        <v>43</v>
      </c>
      <c r="B49" s="29" t="s">
        <v>443</v>
      </c>
      <c r="C49" s="30" t="s">
        <v>93</v>
      </c>
      <c r="D49" s="69">
        <v>2004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7">
        <v>0</v>
      </c>
      <c r="K49" s="17">
        <v>0</v>
      </c>
      <c r="L49" s="18">
        <v>16.8</v>
      </c>
      <c r="M49" s="19">
        <v>0</v>
      </c>
      <c r="N49" s="19">
        <v>0</v>
      </c>
      <c r="O49" s="20">
        <f>LARGE('Мл.ю.тр.'!E49:I49,1)+LARGE('Мл.ю.тр.'!J49:N49,1)+LARGE('Мл.ю.тр.'!J49:N49,2)+LARGE('Мл.ю.тр.'!J49:N49,3)</f>
        <v>16.8</v>
      </c>
    </row>
    <row r="50" spans="1:15" s="57" customFormat="1" ht="12.75" customHeight="1">
      <c r="A50" s="15">
        <v>44</v>
      </c>
      <c r="B50" s="43" t="s">
        <v>444</v>
      </c>
      <c r="C50" s="42" t="s">
        <v>44</v>
      </c>
      <c r="D50" s="69">
        <v>2003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15.12</v>
      </c>
      <c r="K50" s="17">
        <v>0</v>
      </c>
      <c r="L50" s="18">
        <v>0</v>
      </c>
      <c r="M50" s="19">
        <v>0</v>
      </c>
      <c r="N50" s="19">
        <v>0</v>
      </c>
      <c r="O50" s="20">
        <f>LARGE('Мл.ю.тр.'!E50:I50,1)+LARGE('Мл.ю.тр.'!J50:N50,1)+LARGE('Мл.ю.тр.'!J50:N50,2)+LARGE('Мл.ю.тр.'!J50:N50,3)</f>
        <v>15.12</v>
      </c>
    </row>
    <row r="51" spans="1:15" s="57" customFormat="1" ht="12.75" customHeight="1">
      <c r="A51" s="15">
        <v>45</v>
      </c>
      <c r="B51" s="43" t="s">
        <v>445</v>
      </c>
      <c r="C51" s="42" t="s">
        <v>257</v>
      </c>
      <c r="D51" s="69">
        <v>2004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7">
        <v>15.04</v>
      </c>
      <c r="K51" s="17">
        <v>0</v>
      </c>
      <c r="L51" s="18">
        <v>0</v>
      </c>
      <c r="M51" s="19">
        <v>0</v>
      </c>
      <c r="N51" s="19">
        <v>0</v>
      </c>
      <c r="O51" s="20">
        <f>LARGE('Мл.ю.тр.'!E51:I51,1)+LARGE('Мл.ю.тр.'!J51:N51,1)+LARGE('Мл.ю.тр.'!J51:N51,2)+LARGE('Мл.ю.тр.'!J51:N51,3)</f>
        <v>15.04</v>
      </c>
    </row>
    <row r="52" spans="1:15" s="57" customFormat="1" ht="12.75" customHeight="1">
      <c r="A52" s="15">
        <v>46</v>
      </c>
      <c r="B52" s="47" t="s">
        <v>446</v>
      </c>
      <c r="C52" s="30" t="s">
        <v>66</v>
      </c>
      <c r="D52" s="69">
        <v>2004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10.976</v>
      </c>
      <c r="O52" s="20">
        <f>LARGE('Мл.ю.тр.'!E52:I52,1)+LARGE('Мл.ю.тр.'!J52:N52,1)+LARGE('Мл.ю.тр.'!J52:N52,2)+LARGE('Мл.ю.тр.'!J52:N52,3)</f>
        <v>10.976</v>
      </c>
    </row>
    <row r="53" spans="1:15" s="57" customFormat="1" ht="12.75" customHeight="1">
      <c r="A53" s="15">
        <v>47</v>
      </c>
      <c r="B53" s="29" t="s">
        <v>447</v>
      </c>
      <c r="C53" s="30" t="s">
        <v>44</v>
      </c>
      <c r="D53" s="69">
        <v>2004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7">
        <v>2.256</v>
      </c>
      <c r="K53" s="17">
        <v>0</v>
      </c>
      <c r="L53" s="18">
        <v>0</v>
      </c>
      <c r="M53" s="19">
        <v>0</v>
      </c>
      <c r="N53" s="19">
        <v>6.272</v>
      </c>
      <c r="O53" s="20">
        <f>LARGE('Мл.ю.тр.'!E53:I53,1)+LARGE('Мл.ю.тр.'!J53:N53,1)+LARGE('Мл.ю.тр.'!J53:N53,2)+LARGE('Мл.ю.тр.'!J53:N53,3)</f>
        <v>8.528</v>
      </c>
    </row>
    <row r="54" spans="1:15" s="57" customFormat="1" ht="12.75" customHeight="1">
      <c r="A54" s="15">
        <v>48</v>
      </c>
      <c r="B54" s="47" t="s">
        <v>448</v>
      </c>
      <c r="C54" s="24" t="s">
        <v>325</v>
      </c>
      <c r="D54" s="69">
        <v>2003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8.36</v>
      </c>
      <c r="O54" s="20">
        <f>LARGE('Мл.ю.тр.'!E54:I54,1)+LARGE('Мл.ю.тр.'!J54:N54,1)+LARGE('Мл.ю.тр.'!J54:N54,2)+LARGE('Мл.ю.тр.'!J54:N54,3)</f>
        <v>8.36</v>
      </c>
    </row>
    <row r="55" spans="1:15" s="57" customFormat="1" ht="12.75" customHeight="1">
      <c r="A55" s="15">
        <v>49</v>
      </c>
      <c r="B55" s="29" t="s">
        <v>449</v>
      </c>
      <c r="C55" s="30" t="s">
        <v>429</v>
      </c>
      <c r="D55" s="69">
        <v>2004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7">
        <v>0</v>
      </c>
      <c r="K55" s="17">
        <v>7.968000000000001</v>
      </c>
      <c r="L55" s="18">
        <v>0</v>
      </c>
      <c r="M55" s="19">
        <v>0</v>
      </c>
      <c r="N55" s="19">
        <v>0</v>
      </c>
      <c r="O55" s="20">
        <f>LARGE('Мл.ю.тр.'!E55:I55,1)+LARGE('Мл.ю.тр.'!J55:N55,1)+LARGE('Мл.ю.тр.'!J55:N55,2)+LARGE('Мл.ю.тр.'!J55:N55,3)</f>
        <v>7.968000000000001</v>
      </c>
    </row>
    <row r="56" spans="1:15" s="57" customFormat="1" ht="12.75" customHeight="1">
      <c r="A56" s="15">
        <v>50</v>
      </c>
      <c r="B56" s="47" t="s">
        <v>450</v>
      </c>
      <c r="C56" s="52" t="s">
        <v>71</v>
      </c>
      <c r="D56" s="69">
        <v>2003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7.04</v>
      </c>
      <c r="O56" s="20">
        <f>LARGE('Мл.ю.тр.'!E56:I56,1)+LARGE('Мл.ю.тр.'!J56:N56,1)+LARGE('Мл.ю.тр.'!J56:N56,2)+LARGE('Мл.ю.тр.'!J56:N56,3)</f>
        <v>7.04</v>
      </c>
    </row>
    <row r="57" spans="1:15" s="57" customFormat="1" ht="12.75" customHeight="1">
      <c r="A57" s="15">
        <v>51</v>
      </c>
      <c r="B57" s="29" t="s">
        <v>451</v>
      </c>
      <c r="C57" s="30" t="s">
        <v>107</v>
      </c>
      <c r="D57" s="69">
        <v>2003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8">
        <v>0</v>
      </c>
      <c r="M57" s="19">
        <v>6.58</v>
      </c>
      <c r="N57" s="19">
        <v>0</v>
      </c>
      <c r="O57" s="20">
        <f>LARGE('Мл.ю.тр.'!E57:I57,1)+LARGE('Мл.ю.тр.'!J57:N57,1)+LARGE('Мл.ю.тр.'!J57:N57,2)+LARGE('Мл.ю.тр.'!J57:N57,3)</f>
        <v>6.58</v>
      </c>
    </row>
    <row r="58" spans="1:15" s="57" customFormat="1" ht="12.75" customHeight="1">
      <c r="A58" s="15">
        <v>52</v>
      </c>
      <c r="B58" s="43" t="s">
        <v>452</v>
      </c>
      <c r="C58" s="42" t="s">
        <v>42</v>
      </c>
      <c r="D58" s="69">
        <v>2003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6.3</v>
      </c>
      <c r="K58" s="17">
        <v>0</v>
      </c>
      <c r="L58" s="18">
        <v>0</v>
      </c>
      <c r="M58" s="19">
        <v>0</v>
      </c>
      <c r="N58" s="19">
        <v>0</v>
      </c>
      <c r="O58" s="20">
        <f>LARGE('Мл.ю.тр.'!E58:I58,1)+LARGE('Мл.ю.тр.'!J58:N58,1)+LARGE('Мл.ю.тр.'!J58:N58,2)+LARGE('Мл.ю.тр.'!J58:N58,3)</f>
        <v>6.3</v>
      </c>
    </row>
    <row r="59" spans="1:15" s="57" customFormat="1" ht="12.75" customHeight="1">
      <c r="A59" s="15">
        <v>53</v>
      </c>
      <c r="B59" s="47" t="s">
        <v>453</v>
      </c>
      <c r="C59" s="30" t="s">
        <v>66</v>
      </c>
      <c r="D59" s="69">
        <v>2004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5.488</v>
      </c>
      <c r="O59" s="20">
        <f>LARGE('Мл.ю.тр.'!E59:I59,1)+LARGE('Мл.ю.тр.'!J59:N59,1)+LARGE('Мл.ю.тр.'!J59:N59,2)+LARGE('Мл.ю.тр.'!J59:N59,3)</f>
        <v>5.488</v>
      </c>
    </row>
    <row r="60" spans="1:15" s="57" customFormat="1" ht="12.75" customHeight="1">
      <c r="A60" s="15">
        <v>54</v>
      </c>
      <c r="B60" s="29" t="s">
        <v>454</v>
      </c>
      <c r="C60" s="30" t="s">
        <v>68</v>
      </c>
      <c r="D60" s="69">
        <v>2004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7">
        <v>5.264</v>
      </c>
      <c r="K60" s="17">
        <v>0</v>
      </c>
      <c r="L60" s="18">
        <v>0</v>
      </c>
      <c r="M60" s="19">
        <v>0</v>
      </c>
      <c r="N60" s="19">
        <v>0</v>
      </c>
      <c r="O60" s="20">
        <f>LARGE('Мл.ю.тр.'!E60:I60,1)+LARGE('Мл.ю.тр.'!J60:N60,1)+LARGE('Мл.ю.тр.'!J60:N60,2)+LARGE('Мл.ю.тр.'!J60:N60,3)</f>
        <v>5.264</v>
      </c>
    </row>
    <row r="61" spans="1:15" s="57" customFormat="1" ht="12.75" customHeight="1">
      <c r="A61" s="15">
        <v>55</v>
      </c>
      <c r="B61" s="29" t="s">
        <v>455</v>
      </c>
      <c r="C61" s="30" t="s">
        <v>63</v>
      </c>
      <c r="D61" s="69">
        <v>2004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5.152000000000001</v>
      </c>
      <c r="N61" s="19">
        <v>0</v>
      </c>
      <c r="O61" s="20">
        <f>LARGE('Мл.ю.тр.'!E61:I61,1)+LARGE('Мл.ю.тр.'!J61:N61,1)+LARGE('Мл.ю.тр.'!J61:N61,2)+LARGE('Мл.ю.тр.'!J61:N61,3)</f>
        <v>5.152000000000001</v>
      </c>
    </row>
    <row r="62" spans="1:15" s="57" customFormat="1" ht="12.75" customHeight="1">
      <c r="A62" s="15">
        <v>56</v>
      </c>
      <c r="B62" s="47" t="s">
        <v>456</v>
      </c>
      <c r="C62" s="42" t="s">
        <v>429</v>
      </c>
      <c r="D62" s="69">
        <v>2004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4.704</v>
      </c>
      <c r="O62" s="20">
        <f>LARGE('Мл.ю.тр.'!E62:I62,1)+LARGE('Мл.ю.тр.'!J62:N62,1)+LARGE('Мл.ю.тр.'!J62:N62,2)+LARGE('Мл.ю.тр.'!J62:N62,3)</f>
        <v>4.704</v>
      </c>
    </row>
    <row r="63" spans="1:15" s="57" customFormat="1" ht="12.75" customHeight="1">
      <c r="A63" s="15">
        <v>57</v>
      </c>
      <c r="B63" s="47" t="s">
        <v>457</v>
      </c>
      <c r="C63" s="24" t="s">
        <v>145</v>
      </c>
      <c r="D63" s="69">
        <v>2003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4.4</v>
      </c>
      <c r="O63" s="20">
        <f>LARGE('Мл.ю.тр.'!E63:I63,1)+LARGE('Мл.ю.тр.'!J63:N63,1)+LARGE('Мл.ю.тр.'!J63:N63,2)+LARGE('Мл.ю.тр.'!J63:N63,3)</f>
        <v>4.4</v>
      </c>
    </row>
    <row r="64" spans="1:15" s="57" customFormat="1" ht="12.75" customHeight="1">
      <c r="A64" s="15">
        <v>58</v>
      </c>
      <c r="B64" s="29" t="s">
        <v>458</v>
      </c>
      <c r="C64" s="30" t="s">
        <v>459</v>
      </c>
      <c r="D64" s="69">
        <v>2004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7">
        <v>0</v>
      </c>
      <c r="K64" s="17">
        <v>3.6520000000000006</v>
      </c>
      <c r="L64" s="18">
        <v>0</v>
      </c>
      <c r="M64" s="19">
        <v>0</v>
      </c>
      <c r="N64" s="19">
        <v>0</v>
      </c>
      <c r="O64" s="20">
        <f>LARGE('Мл.ю.тр.'!E64:I64,1)+LARGE('Мл.ю.тр.'!J64:N64,1)+LARGE('Мл.ю.тр.'!J64:N64,2)+LARGE('Мл.ю.тр.'!J64:N64,3)</f>
        <v>3.6520000000000006</v>
      </c>
    </row>
    <row r="65" spans="1:15" s="57" customFormat="1" ht="12.75" customHeight="1">
      <c r="A65" s="15">
        <v>59</v>
      </c>
      <c r="B65" s="43" t="s">
        <v>460</v>
      </c>
      <c r="C65" s="24" t="s">
        <v>145</v>
      </c>
      <c r="D65" s="69">
        <v>2003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8">
        <v>0</v>
      </c>
      <c r="M65" s="19">
        <v>2.82</v>
      </c>
      <c r="N65" s="19">
        <v>0</v>
      </c>
      <c r="O65" s="20">
        <f>LARGE('Мл.ю.тр.'!E65:I65,1)+LARGE('Мл.ю.тр.'!J65:N65,1)+LARGE('Мл.ю.тр.'!J65:N65,2)+LARGE('Мл.ю.тр.'!J65:N65,3)</f>
        <v>2.82</v>
      </c>
    </row>
    <row r="66" spans="1:15" s="57" customFormat="1" ht="12.75" customHeight="1">
      <c r="A66" s="15">
        <v>60</v>
      </c>
      <c r="B66" s="29" t="s">
        <v>461</v>
      </c>
      <c r="C66" s="30" t="s">
        <v>42</v>
      </c>
      <c r="D66" s="69">
        <v>2004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7">
        <v>0</v>
      </c>
      <c r="K66" s="17">
        <v>2.656</v>
      </c>
      <c r="L66" s="18">
        <v>0</v>
      </c>
      <c r="M66" s="19">
        <v>0</v>
      </c>
      <c r="N66" s="19">
        <v>0</v>
      </c>
      <c r="O66" s="20">
        <f>LARGE('Мл.ю.тр.'!E66:I66,1)+LARGE('Мл.ю.тр.'!J66:N66,1)+LARGE('Мл.ю.тр.'!J66:N66,2)+LARGE('Мл.ю.тр.'!J66:N66,3)</f>
        <v>2.656</v>
      </c>
    </row>
    <row r="67" spans="1:15" s="57" customFormat="1" ht="12.75" customHeight="1">
      <c r="A67" s="15">
        <v>61</v>
      </c>
      <c r="B67" s="47" t="s">
        <v>462</v>
      </c>
      <c r="C67" s="42" t="s">
        <v>133</v>
      </c>
      <c r="D67" s="69">
        <v>2004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2.352</v>
      </c>
      <c r="O67" s="20">
        <f>LARGE('Мл.ю.тр.'!E67:I67,1)+LARGE('Мл.ю.тр.'!J67:N67,1)+LARGE('Мл.ю.тр.'!J67:N67,2)+LARGE('Мл.ю.тр.'!J67:N67,3)</f>
        <v>2.352</v>
      </c>
    </row>
    <row r="68" spans="1:15" s="57" customFormat="1" ht="12.75" customHeight="1">
      <c r="A68" s="15">
        <v>62</v>
      </c>
      <c r="B68" s="23" t="s">
        <v>463</v>
      </c>
      <c r="C68" s="42" t="s">
        <v>159</v>
      </c>
      <c r="D68" s="69">
        <v>2003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8">
        <v>2</v>
      </c>
      <c r="M68" s="19">
        <v>0</v>
      </c>
      <c r="N68" s="19">
        <v>0</v>
      </c>
      <c r="O68" s="20">
        <f>LARGE('Мл.ю.тр.'!E68:I68,1)+LARGE('Мл.ю.тр.'!J68:N68,1)+LARGE('Мл.ю.тр.'!J68:N68,2)+LARGE('Мл.ю.тр.'!J68:N68,3)</f>
        <v>2</v>
      </c>
    </row>
    <row r="69" spans="1:15" s="57" customFormat="1" ht="12.75" customHeight="1">
      <c r="A69" s="15">
        <v>63</v>
      </c>
      <c r="B69" s="47" t="s">
        <v>464</v>
      </c>
      <c r="C69" s="24" t="s">
        <v>105</v>
      </c>
      <c r="D69" s="69">
        <v>2003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1.76</v>
      </c>
      <c r="O69" s="20">
        <f>LARGE('Мл.ю.тр.'!E69:I69,1)+LARGE('Мл.ю.тр.'!J69:N69,1)+LARGE('Мл.ю.тр.'!J69:N69,2)+LARGE('Мл.ю.тр.'!J69:N69,3)</f>
        <v>1.76</v>
      </c>
    </row>
    <row r="70" spans="1:15" s="57" customFormat="1" ht="12.75" customHeight="1">
      <c r="A70" s="15">
        <v>64</v>
      </c>
      <c r="B70" s="29" t="s">
        <v>465</v>
      </c>
      <c r="C70" s="30" t="s">
        <v>466</v>
      </c>
      <c r="D70" s="69">
        <v>2004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7">
        <v>1.504</v>
      </c>
      <c r="K70" s="17">
        <v>0</v>
      </c>
      <c r="L70" s="18">
        <v>0</v>
      </c>
      <c r="M70" s="19">
        <v>0</v>
      </c>
      <c r="N70" s="19">
        <v>0</v>
      </c>
      <c r="O70" s="20">
        <f>LARGE('Мл.ю.тр.'!E70:I70,1)+LARGE('Мл.ю.тр.'!J70:N70,1)+LARGE('Мл.ю.тр.'!J70:N70,2)+LARGE('Мл.ю.тр.'!J70:N70,3)</f>
        <v>1.504</v>
      </c>
    </row>
    <row r="71" spans="1:15" s="57" customFormat="1" ht="12.75" customHeight="1">
      <c r="A71" s="15">
        <v>65</v>
      </c>
      <c r="B71" s="29" t="s">
        <v>467</v>
      </c>
      <c r="C71" s="30" t="s">
        <v>117</v>
      </c>
      <c r="D71" s="69">
        <v>2004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7">
        <v>0</v>
      </c>
      <c r="K71" s="17">
        <v>1.328</v>
      </c>
      <c r="L71" s="18">
        <v>0</v>
      </c>
      <c r="M71" s="19">
        <v>0</v>
      </c>
      <c r="N71" s="19">
        <v>0</v>
      </c>
      <c r="O71" s="20">
        <f>LARGE('Мл.ю.тр.'!E71:I71,1)+LARGE('Мл.ю.тр.'!J71:N71,1)+LARGE('Мл.ю.тр.'!J71:N71,2)+LARGE('Мл.ю.тр.'!J71:N71,3)</f>
        <v>1.328</v>
      </c>
    </row>
  </sheetData>
  <sheetProtection selectLockedCells="1" selectUnlockedCells="1"/>
  <mergeCells count="5">
    <mergeCell ref="A5:A6"/>
    <mergeCell ref="B5:B6"/>
    <mergeCell ref="C5:C6"/>
    <mergeCell ref="D5:D6"/>
    <mergeCell ref="O5:O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12005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2017-11-05T11:59:59Z</dcterms:modified>
  <cp:category/>
  <cp:version/>
  <cp:contentType/>
  <cp:contentStatus/>
  <cp:revision>904</cp:revision>
</cp:coreProperties>
</file>