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5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<sst xmlns="http://schemas.openxmlformats.org/spreadsheetml/2006/main" count="843" uniqueCount="328">
  <si>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</si>
  <si>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</si>
  <si>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</si>
  <si>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</si>
  <si>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</si>
  <si>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</si>
  <si>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</si>
  <si>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</si>
  <si>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</si>
  <si>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</si>
  <si>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</si>
  <si>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</si>
  <si>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</si>
  <si>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</si>
  <si>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</si>
  <si>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</si>
  <si>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Алексеева Ксения</t>
  </si>
  <si>
    <t>Челяб. обл.</t>
  </si>
  <si>
    <t>Юрина Валентина</t>
  </si>
  <si>
    <t>Калининградск. обл.</t>
  </si>
  <si>
    <t>Тюменск. обл.</t>
  </si>
  <si>
    <t>Ячник Юлия</t>
  </si>
  <si>
    <t>Титова Наталья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</si>
  <si>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</si>
  <si>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</si>
  <si>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</si>
  <si>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</si>
  <si>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</si>
  <si>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</si>
  <si>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</si>
  <si>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Галлямова Надежда</t>
  </si>
  <si>
    <t>Бурыкина Марина</t>
  </si>
  <si>
    <t>Женщины. Боулдеринг</t>
  </si>
  <si>
    <t>Мужчины. трудность</t>
  </si>
  <si>
    <t>Овчинников Евгений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</si>
  <si>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</si>
  <si>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</si>
  <si>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</si>
  <si>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</si>
  <si>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</si>
  <si>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</si>
  <si>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</si>
  <si>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</si>
  <si>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</si>
  <si>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Поплавский Станислав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</si>
  <si>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</si>
  <si>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</si>
  <si>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</si>
  <si>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</si>
  <si>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</si>
  <si>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</si>
  <si>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</si>
  <si>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Кран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</si>
  <si>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</si>
  <si>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</si>
  <si>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</si>
  <si>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</si>
  <si>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</si>
  <si>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</si>
  <si>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Андреева Алена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</si>
  <si>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</si>
  <si>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</si>
  <si>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</si>
  <si>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</si>
  <si>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</si>
  <si>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</si>
  <si>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Чудинов Павел</t>
  </si>
  <si>
    <t>Терентьева Галина</t>
  </si>
  <si>
    <t>Красавина Мария</t>
  </si>
  <si>
    <t>Рубцов Алексей</t>
  </si>
  <si>
    <t>Левочкина Юлия</t>
  </si>
  <si>
    <t>ЯНАО</t>
  </si>
  <si>
    <t>Матвеенко Егор</t>
  </si>
  <si>
    <t>Нигманов Зуфар</t>
  </si>
  <si>
    <t>Абдрахманов Сергей</t>
  </si>
  <si>
    <t>Тер-Минасян Арман</t>
  </si>
  <si>
    <t>Год рожд.</t>
  </si>
  <si>
    <t>R=0,76</t>
  </si>
  <si>
    <t>Фахритдинова Динара</t>
  </si>
  <si>
    <t>Боярских Екатерина</t>
  </si>
  <si>
    <t>Николаев Александр</t>
  </si>
  <si>
    <t>Головина Александра</t>
  </si>
  <si>
    <t>Головина Валентина</t>
  </si>
  <si>
    <t>Новиков Иван</t>
  </si>
  <si>
    <t>Заикина Анна</t>
  </si>
  <si>
    <t>R=0,74</t>
  </si>
  <si>
    <t>Цыганова Анна</t>
  </si>
  <si>
    <t>R=0,64</t>
  </si>
  <si>
    <t>R=0,80</t>
  </si>
  <si>
    <t>R=0,84</t>
  </si>
  <si>
    <t>Женщины. Трудность</t>
  </si>
  <si>
    <t>R=0,78</t>
  </si>
  <si>
    <t>Петраков Артем</t>
  </si>
  <si>
    <t>Беломестнова Мария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</si>
  <si>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</si>
  <si>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</si>
  <si>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</si>
  <si>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</si>
  <si>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</si>
  <si>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</si>
  <si>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</si>
  <si>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</si>
  <si>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</si>
  <si>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</si>
  <si>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</si>
  <si>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</si>
  <si>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Марков Антон</t>
  </si>
  <si>
    <t>Минаева Анна</t>
  </si>
  <si>
    <t>Макшакова Елена</t>
  </si>
  <si>
    <t>R=0,89</t>
  </si>
  <si>
    <t>Богданова Мария</t>
  </si>
  <si>
    <t>Суюшкин Никита</t>
  </si>
  <si>
    <t>Гержа Александр</t>
  </si>
  <si>
    <t>Борисов Кирилл</t>
  </si>
  <si>
    <t>Фазылбеков Азамат</t>
  </si>
  <si>
    <t>Сафарьянц Нина</t>
  </si>
  <si>
    <t>Безбородова Наталья</t>
  </si>
  <si>
    <t>Маслакова Анастасия</t>
  </si>
  <si>
    <t>Татарстан</t>
  </si>
  <si>
    <t>Данилина Анна</t>
  </si>
  <si>
    <t>Калашников Евгений</t>
  </si>
  <si>
    <t>Щельникова Ольга</t>
  </si>
  <si>
    <t>Окольничникова Светлана</t>
  </si>
  <si>
    <t>Кузьменко Ирина</t>
  </si>
  <si>
    <t>R=0,34</t>
  </si>
  <si>
    <t>Сиреканян Вагинак</t>
  </si>
  <si>
    <t>Веденчук Вячеслав</t>
  </si>
  <si>
    <t>Каплина Юлия</t>
  </si>
  <si>
    <t>Измайлова Алина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</si>
  <si>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</si>
  <si>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</si>
  <si>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</si>
  <si>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</si>
  <si>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</si>
  <si>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</si>
  <si>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Курунов Арсений</t>
  </si>
  <si>
    <t>Лужецкий Сергей</t>
  </si>
  <si>
    <t>Мельник Игорь</t>
  </si>
  <si>
    <t>Цыпышев Евгений</t>
  </si>
  <si>
    <t>Ильиных Всеволод</t>
  </si>
  <si>
    <t>Пайль Константин</t>
  </si>
  <si>
    <t>Деулин Владислав</t>
  </si>
  <si>
    <t>Факирьянов Дмитрий</t>
  </si>
  <si>
    <t>R=0,61</t>
  </si>
  <si>
    <t>Королькова Екатерина</t>
  </si>
  <si>
    <t>Микушкина Анна</t>
  </si>
  <si>
    <t>R=0,77</t>
  </si>
  <si>
    <t>R=0,72</t>
  </si>
  <si>
    <t>R=0,68</t>
  </si>
  <si>
    <t>R=0,71</t>
  </si>
  <si>
    <t>Беляков Олег</t>
  </si>
  <si>
    <t>Гаврилов Влас</t>
  </si>
  <si>
    <t>Стрелкова Наталья</t>
  </si>
  <si>
    <t>R=0,66</t>
  </si>
  <si>
    <t>Якуба Ольга</t>
  </si>
  <si>
    <t>Богомолов Дмитрий</t>
  </si>
  <si>
    <t>Соколов Сергей</t>
  </si>
  <si>
    <t>Шепотько Антон</t>
  </si>
  <si>
    <t>Федоров Николай</t>
  </si>
  <si>
    <t>Тимофеев Павел</t>
  </si>
  <si>
    <t>Тужилкин Александр</t>
  </si>
  <si>
    <t>Шагина Любовь</t>
  </si>
  <si>
    <t>Кировская обл.</t>
  </si>
  <si>
    <t>Лукина Любовь</t>
  </si>
  <si>
    <t>Воронеж</t>
  </si>
  <si>
    <t>R=1,00</t>
  </si>
  <si>
    <t>Скородумова Татьяна</t>
  </si>
  <si>
    <t>Шаталова Варвара</t>
  </si>
  <si>
    <t>Хабибуллин Артем</t>
  </si>
  <si>
    <t>Гайнанов Арсен</t>
  </si>
  <si>
    <t>Талдыкин Дмитрий</t>
  </si>
  <si>
    <t>Поляков Антон</t>
  </si>
  <si>
    <t>R=0,79</t>
  </si>
  <si>
    <t>R=0,82</t>
  </si>
  <si>
    <t>Степанов Дмитрий</t>
  </si>
  <si>
    <t>Самойлина Анастасия</t>
  </si>
  <si>
    <t>Клочкова Анастасия</t>
  </si>
  <si>
    <t>Лапшина Евгения</t>
  </si>
  <si>
    <t>Кривобок Дмитрий</t>
  </si>
  <si>
    <t>Шипулина Мария</t>
  </si>
  <si>
    <t>Марголина Анна</t>
  </si>
  <si>
    <t>Савицкая Анастасия</t>
  </si>
  <si>
    <t>Ростовская обл.</t>
  </si>
  <si>
    <t>Шелпакова Полина</t>
  </si>
  <si>
    <t>Мотовилова Светлана</t>
  </si>
  <si>
    <t>Барселона</t>
  </si>
  <si>
    <t>R=0,81</t>
  </si>
  <si>
    <t>ЧМ</t>
  </si>
  <si>
    <t>Валанс</t>
  </si>
  <si>
    <t>Пермь</t>
  </si>
  <si>
    <t>Воробьева Екатерина</t>
  </si>
  <si>
    <t>Гилемханова Дана</t>
  </si>
  <si>
    <t>Мусихин Виктор</t>
  </si>
  <si>
    <t>Закиров Данил</t>
  </si>
  <si>
    <t>Рогозин Виктор</t>
  </si>
  <si>
    <t>Голобоков Николай</t>
  </si>
  <si>
    <t>R=0,91</t>
  </si>
  <si>
    <t>Бритова Елена</t>
  </si>
  <si>
    <t>Приходько Илья</t>
  </si>
  <si>
    <t>Артамонов Георгий</t>
  </si>
  <si>
    <t>Илембетов Василь</t>
  </si>
  <si>
    <t>Файзуллин Руслан</t>
  </si>
  <si>
    <t>Тагил</t>
  </si>
  <si>
    <t>Вайцеховская Юлия</t>
  </si>
  <si>
    <t>Маркушева Елена</t>
  </si>
  <si>
    <t>Галикеева Светлана</t>
  </si>
  <si>
    <t>Кан Дарья</t>
  </si>
  <si>
    <t>Дорошина Екатерина</t>
  </si>
  <si>
    <t>Щербаков Максим</t>
  </si>
  <si>
    <t>Шиков Александр</t>
  </si>
  <si>
    <t>Дементьев Максим</t>
  </si>
  <si>
    <t>СПб</t>
  </si>
  <si>
    <t>Быков Дмитрий</t>
  </si>
  <si>
    <t>Колтунов Владимир</t>
  </si>
  <si>
    <t>Суханов Дмитрий</t>
  </si>
  <si>
    <t>Алексеев Константин</t>
  </si>
  <si>
    <t>R=0,52</t>
  </si>
  <si>
    <t>Красавина Надежда</t>
  </si>
  <si>
    <t>Баранова Валерия</t>
  </si>
  <si>
    <t>Кузнецова Ольга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</si>
  <si>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</si>
  <si>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</si>
  <si>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</si>
  <si>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</si>
  <si>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</si>
  <si>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</si>
  <si>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Коливердова Елена</t>
  </si>
  <si>
    <t>Краснодарский кр.</t>
  </si>
  <si>
    <t>Соротокина Анна</t>
  </si>
  <si>
    <t>Торбина Лилия</t>
  </si>
  <si>
    <t>Михеев Андрей</t>
  </si>
  <si>
    <t>Автомонов Сергей</t>
  </si>
  <si>
    <t>Ставропольский кр.</t>
  </si>
  <si>
    <t>Закарьян Захар</t>
  </si>
  <si>
    <t>Хивренко Кирилл</t>
  </si>
  <si>
    <t>Дьячков Максим</t>
  </si>
  <si>
    <t>Богомолов Арсений</t>
  </si>
  <si>
    <t>R=0,93</t>
  </si>
  <si>
    <t>Бергер Софья</t>
  </si>
  <si>
    <t>Иноземцева Анастасия</t>
  </si>
  <si>
    <t>Никулина Евгения</t>
  </si>
  <si>
    <t>Скородумов Сергей</t>
  </si>
  <si>
    <t>Автомонов Александр</t>
  </si>
  <si>
    <t>Log-Dragomer</t>
  </si>
  <si>
    <t>Vienna</t>
  </si>
  <si>
    <t>R=0,88</t>
  </si>
  <si>
    <t>ЧР 2012</t>
  </si>
  <si>
    <t>Innsbruck</t>
  </si>
  <si>
    <t>R=0,85</t>
  </si>
  <si>
    <t>Пономарев Антон</t>
  </si>
  <si>
    <t>Башкирцев Евгений</t>
  </si>
  <si>
    <t>Кожарский Евгений</t>
  </si>
  <si>
    <t>Толоконина Мария</t>
  </si>
  <si>
    <t>Пантелеева Юлия</t>
  </si>
  <si>
    <t>Галдус Антон</t>
  </si>
  <si>
    <t>Иркутская обл.</t>
  </si>
  <si>
    <t>Шаламовских Кирилл</t>
  </si>
  <si>
    <t>Емец Анна</t>
  </si>
  <si>
    <t>Мусиенко Мария</t>
  </si>
  <si>
    <t>Мануйлова Анастасия</t>
  </si>
  <si>
    <t>Хуторова Юлия</t>
  </si>
  <si>
    <t>Сафронова Марина</t>
  </si>
  <si>
    <t>Козлов Евгений</t>
  </si>
  <si>
    <t>Хакасия</t>
  </si>
  <si>
    <t>Кемеровская обл.</t>
  </si>
  <si>
    <t>Зинченко Максим</t>
  </si>
  <si>
    <t>Коновалов Валентин</t>
  </si>
  <si>
    <t>Кривошеева Вероника</t>
  </si>
  <si>
    <t>Chamonix</t>
  </si>
  <si>
    <t>R=0,65</t>
  </si>
  <si>
    <t>Briancon</t>
  </si>
  <si>
    <t>R=0,92</t>
  </si>
  <si>
    <t>Imst</t>
  </si>
  <si>
    <t>Munich</t>
  </si>
  <si>
    <t>Arco</t>
  </si>
  <si>
    <t>R=0,56</t>
  </si>
  <si>
    <t>R=0,49</t>
  </si>
  <si>
    <t>Puurs</t>
  </si>
  <si>
    <t>Atlanta</t>
  </si>
  <si>
    <t>Xining</t>
  </si>
  <si>
    <t>R=0,60</t>
  </si>
  <si>
    <t>Mokpo</t>
  </si>
  <si>
    <t>R=0,63</t>
  </si>
  <si>
    <t>Inzai</t>
  </si>
  <si>
    <t>М-ва</t>
  </si>
  <si>
    <t>R=0,20</t>
  </si>
  <si>
    <t>Малышева Дарья</t>
  </si>
  <si>
    <t>Ливдан Вячеслав</t>
  </si>
  <si>
    <t>Рыкунов Максим</t>
  </si>
  <si>
    <t>Лужецкий Дмитрий</t>
  </si>
  <si>
    <t>Шишаков Павел</t>
  </si>
  <si>
    <t>Сеньков Дмитрий</t>
  </si>
  <si>
    <t>Kranj</t>
  </si>
  <si>
    <t>R=0,96</t>
  </si>
  <si>
    <t>Купчик Арсений</t>
  </si>
  <si>
    <t>Мухаметдинов Артем</t>
  </si>
  <si>
    <t>Стороженко Андрей</t>
  </si>
  <si>
    <t>Приморский кр.</t>
  </si>
  <si>
    <t>Табакаев Иван</t>
  </si>
  <si>
    <t>Каркавина Анастасия</t>
  </si>
  <si>
    <t>Путилова Анастасия</t>
  </si>
  <si>
    <t>Измайлова Эльза</t>
  </si>
  <si>
    <t>Смирнова Надежда</t>
  </si>
  <si>
    <t>R=0,51</t>
  </si>
  <si>
    <t>Шарова Светлана</t>
  </si>
  <si>
    <t>Градусова Римма</t>
  </si>
  <si>
    <t>Филлипов Дмитрий</t>
  </si>
  <si>
    <t>Большаков Александр</t>
  </si>
  <si>
    <t>Михайлов Алексей</t>
  </si>
  <si>
    <t>R=0,47</t>
  </si>
  <si>
    <t>22.3.13.</t>
  </si>
  <si>
    <t>22.3.13</t>
  </si>
  <si>
    <t>R=0,67</t>
  </si>
  <si>
    <t>международны соревнования</t>
  </si>
  <si>
    <t>R=0,54</t>
  </si>
  <si>
    <t>ЧР 2013</t>
  </si>
  <si>
    <t>Артюхова Анастасия</t>
  </si>
  <si>
    <t>Калина Юлия</t>
  </si>
  <si>
    <t>Зайцева Юлия</t>
  </si>
  <si>
    <t>Калинингр.обл.</t>
  </si>
  <si>
    <t>Быдтаев Сергей</t>
  </si>
  <si>
    <t>Болгов Михаил</t>
  </si>
  <si>
    <t>Свиридов Антон</t>
  </si>
  <si>
    <t>Пермский край</t>
  </si>
  <si>
    <t>Полещук Денис</t>
  </si>
  <si>
    <t>Абдушахманова Милена</t>
  </si>
  <si>
    <t>Одарич Дарья</t>
  </si>
  <si>
    <t>Текущий рейтинг скалолазов России на 01.04.13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</si>
</sst>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9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164" fontId="4" fillId="0" borderId="1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9" width="6.375" style="0" customWidth="1"/>
    <col min="10" max="10" width="6.625" style="0" customWidth="1"/>
    <col min="11" max="11" width="6.125" style="0" customWidth="1"/>
    <col min="12" max="12" width="5.875" style="0" customWidth="1"/>
    <col min="13" max="13" width="5.375" style="0" customWidth="1"/>
    <col min="14" max="14" width="6.625" style="0" customWidth="1"/>
    <col min="15" max="15" width="6.375" style="0" customWidth="1"/>
    <col min="16" max="16" width="6.25390625" style="0" customWidth="1"/>
    <col min="17" max="17" width="6.375" style="0" customWidth="1"/>
    <col min="18" max="18" width="8.125" style="0" customWidth="1"/>
    <col min="19" max="19" width="7.00390625" style="0" customWidth="1"/>
    <col min="20" max="21" width="6.625" style="0" customWidth="1"/>
    <col min="22" max="22" width="7.125" style="0" customWidth="1"/>
    <col min="23" max="23" width="6.375" style="0" customWidth="1"/>
    <col min="24" max="24" width="6.00390625" style="0" customWidth="1"/>
    <col min="25" max="25" width="6.375" style="0" customWidth="1"/>
    <col min="26" max="26" width="8.375" style="0" customWidth="1"/>
  </cols>
  <sheetData>
    <row r="1" spans="1:11" ht="18">
      <c r="A1" s="1" t="s">
        <v>327</v>
      </c>
      <c r="B1" s="2"/>
      <c r="C1" s="2"/>
      <c r="E1" s="2"/>
      <c r="F1" s="2"/>
      <c r="G1" s="2"/>
      <c r="H1" s="2"/>
      <c r="I1" s="2"/>
      <c r="J1" s="2"/>
      <c r="K1" s="2"/>
    </row>
    <row r="3" spans="1:4" s="3" customFormat="1" ht="15.75">
      <c r="A3" s="3" t="s">
        <v>90</v>
      </c>
      <c r="B3" s="4"/>
      <c r="C3" s="4"/>
      <c r="D3" s="4"/>
    </row>
    <row r="4" spans="1:23" s="6" customFormat="1" ht="12.75">
      <c r="A4" s="7"/>
      <c r="D4" s="7"/>
      <c r="E4" s="119" t="s">
        <v>0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120"/>
      <c r="R4" s="93" t="s">
        <v>1</v>
      </c>
      <c r="S4" s="93"/>
      <c r="T4" s="93"/>
      <c r="U4" s="93"/>
      <c r="V4" s="94"/>
      <c r="W4" s="58"/>
    </row>
    <row r="5" spans="1:22" s="6" customFormat="1" ht="10.5" customHeight="1">
      <c r="A5" s="7"/>
      <c r="D5" s="7"/>
      <c r="E5" s="99" t="s">
        <v>50</v>
      </c>
      <c r="F5" s="99"/>
      <c r="G5" s="99"/>
      <c r="H5" s="93" t="s">
        <v>51</v>
      </c>
      <c r="I5" s="93"/>
      <c r="J5" s="93"/>
      <c r="K5" s="93"/>
      <c r="L5" s="93"/>
      <c r="M5" s="93"/>
      <c r="N5" s="93"/>
      <c r="O5" s="93"/>
      <c r="P5" s="93"/>
      <c r="Q5" s="94"/>
      <c r="R5" s="65" t="s">
        <v>50</v>
      </c>
      <c r="S5" s="95" t="s">
        <v>51</v>
      </c>
      <c r="T5" s="93"/>
      <c r="U5" s="93"/>
      <c r="V5" s="94"/>
    </row>
    <row r="6" spans="1:23" ht="24" customHeight="1">
      <c r="A6" s="100" t="s">
        <v>2</v>
      </c>
      <c r="B6" s="103" t="s">
        <v>3</v>
      </c>
      <c r="C6" s="103" t="s">
        <v>4</v>
      </c>
      <c r="D6" s="106" t="s">
        <v>5</v>
      </c>
      <c r="E6" s="56" t="s">
        <v>188</v>
      </c>
      <c r="F6" s="46" t="s">
        <v>52</v>
      </c>
      <c r="G6" s="56" t="s">
        <v>185</v>
      </c>
      <c r="H6" s="72" t="s">
        <v>268</v>
      </c>
      <c r="I6" s="46" t="s">
        <v>270</v>
      </c>
      <c r="J6" s="49" t="s">
        <v>272</v>
      </c>
      <c r="K6" s="45" t="s">
        <v>187</v>
      </c>
      <c r="L6" s="46" t="s">
        <v>277</v>
      </c>
      <c r="M6" s="46" t="s">
        <v>278</v>
      </c>
      <c r="N6" s="46" t="s">
        <v>279</v>
      </c>
      <c r="O6" s="46" t="s">
        <v>281</v>
      </c>
      <c r="P6" s="46" t="s">
        <v>283</v>
      </c>
      <c r="Q6" s="66" t="s">
        <v>292</v>
      </c>
      <c r="R6" s="68" t="s">
        <v>189</v>
      </c>
      <c r="S6" s="49" t="s">
        <v>164</v>
      </c>
      <c r="T6" s="45" t="s">
        <v>246</v>
      </c>
      <c r="U6" s="49" t="s">
        <v>189</v>
      </c>
      <c r="V6" s="64" t="s">
        <v>315</v>
      </c>
      <c r="W6" s="96" t="s">
        <v>6</v>
      </c>
    </row>
    <row r="7" spans="1:23" ht="14.25" customHeight="1">
      <c r="A7" s="101"/>
      <c r="B7" s="104"/>
      <c r="C7" s="104"/>
      <c r="D7" s="107"/>
      <c r="E7" s="63">
        <v>40845</v>
      </c>
      <c r="F7" s="39">
        <v>40867</v>
      </c>
      <c r="G7" s="63">
        <v>40874</v>
      </c>
      <c r="H7" s="73">
        <v>41103</v>
      </c>
      <c r="I7" s="39">
        <v>41111</v>
      </c>
      <c r="J7" s="38">
        <v>41132</v>
      </c>
      <c r="K7" s="39">
        <v>41168</v>
      </c>
      <c r="L7" s="39">
        <v>41174</v>
      </c>
      <c r="M7" s="39">
        <v>41182</v>
      </c>
      <c r="N7" s="51">
        <v>41195</v>
      </c>
      <c r="O7" s="51">
        <v>41203</v>
      </c>
      <c r="P7" s="51">
        <v>41210</v>
      </c>
      <c r="Q7" s="61">
        <v>41231</v>
      </c>
      <c r="R7" s="69">
        <v>40880</v>
      </c>
      <c r="S7" s="52">
        <v>41020</v>
      </c>
      <c r="T7" s="51">
        <v>41074</v>
      </c>
      <c r="U7" s="52">
        <v>41237</v>
      </c>
      <c r="V7" s="52">
        <v>41363</v>
      </c>
      <c r="W7" s="97"/>
    </row>
    <row r="8" spans="1:23" ht="13.5" customHeight="1">
      <c r="A8" s="102"/>
      <c r="B8" s="105"/>
      <c r="C8" s="105"/>
      <c r="D8" s="108"/>
      <c r="E8" s="9" t="s">
        <v>149</v>
      </c>
      <c r="F8" s="8" t="s">
        <v>99</v>
      </c>
      <c r="G8" s="9" t="s">
        <v>132</v>
      </c>
      <c r="H8" s="74" t="s">
        <v>173</v>
      </c>
      <c r="I8" s="8" t="s">
        <v>77</v>
      </c>
      <c r="J8" s="10" t="s">
        <v>91</v>
      </c>
      <c r="K8" s="45">
        <v>1</v>
      </c>
      <c r="L8" s="8" t="s">
        <v>172</v>
      </c>
      <c r="M8" s="8" t="s">
        <v>99</v>
      </c>
      <c r="N8" s="8" t="s">
        <v>143</v>
      </c>
      <c r="O8" s="8" t="s">
        <v>99</v>
      </c>
      <c r="P8" s="8" t="s">
        <v>149</v>
      </c>
      <c r="Q8" s="67" t="s">
        <v>77</v>
      </c>
      <c r="R8" s="70" t="s">
        <v>85</v>
      </c>
      <c r="S8" s="10" t="s">
        <v>148</v>
      </c>
      <c r="T8" s="45">
        <v>1</v>
      </c>
      <c r="U8" s="10" t="s">
        <v>196</v>
      </c>
      <c r="V8" s="64">
        <v>1</v>
      </c>
      <c r="W8" s="98"/>
    </row>
    <row r="9" spans="1:23" ht="3" customHeight="1">
      <c r="A9" s="11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2.75">
      <c r="A10" s="13">
        <v>1</v>
      </c>
      <c r="B10" s="14" t="s">
        <v>10</v>
      </c>
      <c r="C10" s="14" t="s">
        <v>11</v>
      </c>
      <c r="D10" s="37">
        <v>87</v>
      </c>
      <c r="E10" s="17">
        <v>0</v>
      </c>
      <c r="F10" s="16">
        <v>0</v>
      </c>
      <c r="G10" s="17">
        <v>0</v>
      </c>
      <c r="H10" s="75">
        <v>35.26</v>
      </c>
      <c r="I10" s="16">
        <v>18.24</v>
      </c>
      <c r="J10" s="15">
        <v>42.9</v>
      </c>
      <c r="K10" s="16">
        <v>40</v>
      </c>
      <c r="L10" s="16">
        <v>33.97</v>
      </c>
      <c r="M10" s="16">
        <v>20.44</v>
      </c>
      <c r="N10" s="16">
        <v>24.4</v>
      </c>
      <c r="O10" s="16">
        <v>22.63</v>
      </c>
      <c r="P10" s="16">
        <v>26.27</v>
      </c>
      <c r="Q10" s="40">
        <v>32.68</v>
      </c>
      <c r="R10" s="71">
        <v>22.2</v>
      </c>
      <c r="S10" s="50">
        <v>68</v>
      </c>
      <c r="T10" s="17">
        <v>100</v>
      </c>
      <c r="U10" s="17">
        <v>91</v>
      </c>
      <c r="V10" s="17">
        <v>43</v>
      </c>
      <c r="W10" s="18">
        <f>LARGE(R10:V10,1)+LARGE(R10:V10,2)+LARGE(R10:V10,3)+LARGE(E10:Q10,1)+LARGE(E10:Q10,2)</f>
        <v>341.9</v>
      </c>
    </row>
    <row r="11" spans="1:23" ht="12.75">
      <c r="A11" s="13">
        <v>2</v>
      </c>
      <c r="B11" s="14" t="s">
        <v>78</v>
      </c>
      <c r="C11" s="14" t="s">
        <v>71</v>
      </c>
      <c r="D11" s="37">
        <v>92</v>
      </c>
      <c r="E11" s="17">
        <v>0</v>
      </c>
      <c r="F11" s="16">
        <v>9.5</v>
      </c>
      <c r="G11" s="17">
        <v>0</v>
      </c>
      <c r="H11" s="75">
        <v>22.14</v>
      </c>
      <c r="I11" s="16">
        <v>26.98</v>
      </c>
      <c r="J11" s="15">
        <v>0</v>
      </c>
      <c r="K11" s="16">
        <v>31</v>
      </c>
      <c r="L11" s="16">
        <v>29.23</v>
      </c>
      <c r="M11" s="16">
        <v>31.39</v>
      </c>
      <c r="N11" s="16">
        <v>22.57</v>
      </c>
      <c r="O11" s="16">
        <v>47.45</v>
      </c>
      <c r="P11" s="16">
        <v>30.53</v>
      </c>
      <c r="Q11" s="40">
        <v>28.12</v>
      </c>
      <c r="R11" s="71">
        <v>37</v>
      </c>
      <c r="S11" s="50">
        <v>0</v>
      </c>
      <c r="T11" s="17">
        <v>80</v>
      </c>
      <c r="U11" s="17">
        <v>72.8</v>
      </c>
      <c r="V11" s="17">
        <v>100</v>
      </c>
      <c r="W11" s="18">
        <f>LARGE(R11:V11,1)+LARGE(R11:V11,2)+LARGE(R11:V11,3)+LARGE(E11:Q11,1)+LARGE(E11:Q11,2)</f>
        <v>331.64</v>
      </c>
    </row>
    <row r="12" spans="1:23" ht="12.75">
      <c r="A12" s="13">
        <v>3</v>
      </c>
      <c r="B12" s="14" t="s">
        <v>25</v>
      </c>
      <c r="C12" s="14" t="s">
        <v>14</v>
      </c>
      <c r="D12" s="37">
        <v>89</v>
      </c>
      <c r="E12" s="17">
        <v>23.1</v>
      </c>
      <c r="F12" s="16">
        <v>13.5</v>
      </c>
      <c r="G12" s="17">
        <v>9</v>
      </c>
      <c r="H12" s="75">
        <v>19.68</v>
      </c>
      <c r="I12" s="16">
        <v>3.04</v>
      </c>
      <c r="J12" s="15">
        <v>26.52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40">
        <v>0</v>
      </c>
      <c r="R12" s="71">
        <v>0</v>
      </c>
      <c r="S12" s="50">
        <v>0</v>
      </c>
      <c r="T12" s="17">
        <v>65</v>
      </c>
      <c r="U12" s="17">
        <v>46.41</v>
      </c>
      <c r="V12" s="17">
        <v>47</v>
      </c>
      <c r="W12" s="18">
        <f>LARGE(R12:V12,1)+LARGE(R12:V12,2)+LARGE(R12:V12,3)+LARGE(E12:Q12,1)+LARGE(E12:Q12,2)</f>
        <v>208.03</v>
      </c>
    </row>
    <row r="13" spans="1:23" ht="12.75">
      <c r="A13" s="13">
        <v>4</v>
      </c>
      <c r="B13" s="14" t="s">
        <v>27</v>
      </c>
      <c r="C13" s="14" t="s">
        <v>12</v>
      </c>
      <c r="D13" s="37">
        <v>89</v>
      </c>
      <c r="E13" s="17">
        <v>0</v>
      </c>
      <c r="F13" s="16">
        <v>0</v>
      </c>
      <c r="G13" s="17">
        <v>0</v>
      </c>
      <c r="H13" s="75">
        <v>0</v>
      </c>
      <c r="I13" s="16">
        <v>0</v>
      </c>
      <c r="J13" s="15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40">
        <v>0</v>
      </c>
      <c r="R13" s="71">
        <v>18.87</v>
      </c>
      <c r="S13" s="50">
        <v>0</v>
      </c>
      <c r="T13" s="17">
        <v>51</v>
      </c>
      <c r="U13" s="17">
        <v>59.15</v>
      </c>
      <c r="V13" s="17">
        <v>65</v>
      </c>
      <c r="W13" s="18">
        <f>LARGE(R13:V13,1)+LARGE(R13:V13,2)+LARGE(R13:V13,3)+LARGE(E13:Q13,1)+LARGE(E13:Q13,2)</f>
        <v>175.15</v>
      </c>
    </row>
    <row r="14" spans="1:23" ht="12.75">
      <c r="A14" s="13">
        <v>5</v>
      </c>
      <c r="B14" s="14" t="s">
        <v>23</v>
      </c>
      <c r="C14" s="14" t="s">
        <v>15</v>
      </c>
      <c r="D14" s="37">
        <v>86</v>
      </c>
      <c r="E14" s="17">
        <v>0</v>
      </c>
      <c r="F14" s="16">
        <v>0</v>
      </c>
      <c r="G14" s="17">
        <v>0</v>
      </c>
      <c r="H14" s="75">
        <v>0</v>
      </c>
      <c r="I14" s="16">
        <v>0</v>
      </c>
      <c r="J14" s="15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40">
        <v>0</v>
      </c>
      <c r="R14" s="71">
        <v>0</v>
      </c>
      <c r="S14" s="50">
        <v>0</v>
      </c>
      <c r="T14" s="17">
        <v>55</v>
      </c>
      <c r="U14" s="17">
        <v>33.67</v>
      </c>
      <c r="V14" s="17">
        <v>80</v>
      </c>
      <c r="W14" s="18">
        <f>LARGE(R14:V14,1)+LARGE(R14:V14,2)+LARGE(R14:V14,3)+LARGE(E14:Q14,1)+LARGE(E14:Q14,2)</f>
        <v>168.67000000000002</v>
      </c>
    </row>
    <row r="15" spans="1:23" ht="12.75">
      <c r="A15" s="13">
        <v>6</v>
      </c>
      <c r="B15" s="14" t="s">
        <v>175</v>
      </c>
      <c r="C15" s="14" t="s">
        <v>15</v>
      </c>
      <c r="D15" s="37">
        <v>95</v>
      </c>
      <c r="E15" s="17">
        <v>0</v>
      </c>
      <c r="F15" s="16">
        <v>0</v>
      </c>
      <c r="G15" s="17">
        <v>0</v>
      </c>
      <c r="H15" s="75">
        <v>0</v>
      </c>
      <c r="I15" s="16">
        <v>0</v>
      </c>
      <c r="J15" s="15">
        <v>0</v>
      </c>
      <c r="K15" s="16">
        <v>0</v>
      </c>
      <c r="L15" s="16">
        <v>0</v>
      </c>
      <c r="M15" s="16">
        <v>0</v>
      </c>
      <c r="N15" s="16">
        <v>15.86</v>
      </c>
      <c r="O15" s="16">
        <v>8.76</v>
      </c>
      <c r="P15" s="16">
        <v>8.76</v>
      </c>
      <c r="Q15" s="40">
        <v>0</v>
      </c>
      <c r="R15" s="71">
        <v>15.91</v>
      </c>
      <c r="S15" s="50">
        <v>29.24</v>
      </c>
      <c r="T15" s="17">
        <v>40</v>
      </c>
      <c r="U15" s="17">
        <v>39.13</v>
      </c>
      <c r="V15" s="17">
        <v>8</v>
      </c>
      <c r="W15" s="18">
        <f>LARGE(R15:V15,1)+LARGE(R15:V15,2)+LARGE(R15:V15,3)+LARGE(E15:Q15,1)+LARGE(E15:Q15,2)</f>
        <v>132.98999999999998</v>
      </c>
    </row>
    <row r="16" spans="1:23" ht="12.75">
      <c r="A16" s="13">
        <v>7</v>
      </c>
      <c r="B16" s="14" t="s">
        <v>67</v>
      </c>
      <c r="C16" s="14" t="s">
        <v>8</v>
      </c>
      <c r="D16" s="37">
        <v>89</v>
      </c>
      <c r="E16" s="17">
        <v>0</v>
      </c>
      <c r="F16" s="16">
        <v>5.8</v>
      </c>
      <c r="G16" s="17">
        <v>0</v>
      </c>
      <c r="H16" s="75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40">
        <v>0</v>
      </c>
      <c r="R16" s="71">
        <v>29.6</v>
      </c>
      <c r="S16" s="50">
        <v>54.4</v>
      </c>
      <c r="T16" s="17">
        <v>43</v>
      </c>
      <c r="U16" s="17">
        <v>0</v>
      </c>
      <c r="V16" s="17">
        <v>28</v>
      </c>
      <c r="W16" s="18">
        <f>LARGE(R16:V16,1)+LARGE(R16:V16,2)+LARGE(R16:V16,3)+LARGE(E16:Q16,1)+LARGE(E16:Q16,2)</f>
        <v>132.8</v>
      </c>
    </row>
    <row r="17" spans="1:23" ht="12.75">
      <c r="A17" s="13">
        <v>8</v>
      </c>
      <c r="B17" s="14" t="s">
        <v>81</v>
      </c>
      <c r="C17" s="14" t="s">
        <v>15</v>
      </c>
      <c r="D17" s="37">
        <v>92</v>
      </c>
      <c r="E17" s="17">
        <v>0</v>
      </c>
      <c r="F17" s="16">
        <v>0</v>
      </c>
      <c r="G17" s="17">
        <v>0</v>
      </c>
      <c r="H17" s="75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40">
        <v>0</v>
      </c>
      <c r="R17" s="71">
        <v>6.66</v>
      </c>
      <c r="S17" s="50">
        <v>44.2</v>
      </c>
      <c r="T17" s="17">
        <v>28</v>
      </c>
      <c r="U17" s="17">
        <v>10.92</v>
      </c>
      <c r="V17" s="17">
        <v>37</v>
      </c>
      <c r="W17" s="18">
        <f>LARGE(R17:V17,1)+LARGE(R17:V17,2)+LARGE(R17:V17,3)+LARGE(E17:Q17,1)+LARGE(E17:Q17,2)</f>
        <v>109.2</v>
      </c>
    </row>
    <row r="18" spans="1:23" ht="12.75">
      <c r="A18" s="13">
        <v>9</v>
      </c>
      <c r="B18" s="14" t="s">
        <v>177</v>
      </c>
      <c r="C18" s="14" t="s">
        <v>15</v>
      </c>
      <c r="D18" s="37">
        <v>97</v>
      </c>
      <c r="E18" s="17">
        <v>0</v>
      </c>
      <c r="F18" s="16">
        <v>0</v>
      </c>
      <c r="G18" s="17">
        <v>0</v>
      </c>
      <c r="H18" s="75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40">
        <v>0</v>
      </c>
      <c r="R18" s="71">
        <v>22.2</v>
      </c>
      <c r="S18" s="50">
        <v>37.4</v>
      </c>
      <c r="T18" s="17">
        <v>47</v>
      </c>
      <c r="U18" s="17">
        <v>7.28</v>
      </c>
      <c r="V18" s="17">
        <v>22</v>
      </c>
      <c r="W18" s="18">
        <f>LARGE(R18:V18,1)+LARGE(R18:V18,2)+LARGE(R18:V18,3)+LARGE(E18:Q18,1)+LARGE(E18:Q18,2)</f>
        <v>106.60000000000001</v>
      </c>
    </row>
    <row r="19" spans="1:23" ht="12.75">
      <c r="A19" s="13">
        <v>10</v>
      </c>
      <c r="B19" s="14" t="s">
        <v>191</v>
      </c>
      <c r="C19" s="14" t="s">
        <v>15</v>
      </c>
      <c r="D19" s="37">
        <v>96</v>
      </c>
      <c r="E19" s="17">
        <v>0</v>
      </c>
      <c r="F19" s="16">
        <v>0</v>
      </c>
      <c r="G19" s="17">
        <v>0</v>
      </c>
      <c r="H19" s="75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40">
        <v>0</v>
      </c>
      <c r="R19" s="71">
        <v>4.44</v>
      </c>
      <c r="S19" s="50">
        <v>0</v>
      </c>
      <c r="T19" s="17">
        <v>0</v>
      </c>
      <c r="U19" s="17">
        <v>42.77</v>
      </c>
      <c r="V19" s="17">
        <v>55</v>
      </c>
      <c r="W19" s="18">
        <f>LARGE(R19:V19,1)+LARGE(R19:V19,2)+LARGE(R19:V19,3)+LARGE(E19:Q19,1)+LARGE(E19:Q19,2)</f>
        <v>102.21000000000001</v>
      </c>
    </row>
    <row r="20" spans="1:23" ht="12.75">
      <c r="A20" s="13">
        <v>11</v>
      </c>
      <c r="B20" s="14" t="s">
        <v>7</v>
      </c>
      <c r="C20" s="14" t="s">
        <v>8</v>
      </c>
      <c r="D20" s="37">
        <v>76</v>
      </c>
      <c r="E20" s="17">
        <v>0</v>
      </c>
      <c r="F20" s="16">
        <v>0</v>
      </c>
      <c r="G20" s="17">
        <v>0</v>
      </c>
      <c r="H20" s="75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40">
        <v>0</v>
      </c>
      <c r="R20" s="71">
        <v>0</v>
      </c>
      <c r="S20" s="50">
        <v>0</v>
      </c>
      <c r="T20" s="17">
        <v>37</v>
      </c>
      <c r="U20" s="17">
        <v>0</v>
      </c>
      <c r="V20" s="17">
        <v>51</v>
      </c>
      <c r="W20" s="18">
        <f>LARGE(R20:V20,1)+LARGE(R20:V20,2)+LARGE(R20:V20,3)+LARGE(E20:Q20,1)+LARGE(E20:Q20,2)</f>
        <v>88</v>
      </c>
    </row>
    <row r="21" spans="1:23" ht="12.75">
      <c r="A21" s="13">
        <v>12</v>
      </c>
      <c r="B21" s="14" t="s">
        <v>299</v>
      </c>
      <c r="C21" s="14" t="s">
        <v>14</v>
      </c>
      <c r="D21" s="37">
        <v>97</v>
      </c>
      <c r="E21" s="17">
        <v>0</v>
      </c>
      <c r="F21" s="16">
        <v>0</v>
      </c>
      <c r="G21" s="17">
        <v>0</v>
      </c>
      <c r="H21" s="75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40">
        <v>0</v>
      </c>
      <c r="R21" s="71">
        <v>0</v>
      </c>
      <c r="S21" s="50">
        <v>0</v>
      </c>
      <c r="T21" s="17">
        <v>0</v>
      </c>
      <c r="U21" s="17">
        <v>50.05</v>
      </c>
      <c r="V21" s="17">
        <v>31</v>
      </c>
      <c r="W21" s="18">
        <f>LARGE(R21:V21,1)+LARGE(R21:V21,2)+LARGE(R21:V21,3)+LARGE(E21:Q21,1)+LARGE(E21:Q21,2)</f>
        <v>81.05</v>
      </c>
    </row>
    <row r="22" spans="1:23" ht="12.75">
      <c r="A22" s="13">
        <v>13</v>
      </c>
      <c r="B22" s="14" t="s">
        <v>30</v>
      </c>
      <c r="C22" s="14" t="s">
        <v>15</v>
      </c>
      <c r="D22" s="37">
        <v>88</v>
      </c>
      <c r="E22" s="17">
        <v>0</v>
      </c>
      <c r="F22" s="16">
        <v>0</v>
      </c>
      <c r="G22" s="17">
        <v>0</v>
      </c>
      <c r="H22" s="75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40">
        <v>0</v>
      </c>
      <c r="R22" s="71">
        <v>10.36</v>
      </c>
      <c r="S22" s="50">
        <v>31.96</v>
      </c>
      <c r="T22" s="17">
        <v>16</v>
      </c>
      <c r="U22" s="17">
        <v>29.575</v>
      </c>
      <c r="V22" s="17">
        <v>0</v>
      </c>
      <c r="W22" s="18">
        <f>LARGE(R22:V22,1)+LARGE(R22:V22,2)+LARGE(R22:V22,3)+LARGE(E22:Q22,1)+LARGE(E22:Q22,2)</f>
        <v>77.535</v>
      </c>
    </row>
    <row r="23" spans="1:23" ht="12.75">
      <c r="A23" s="13">
        <v>14</v>
      </c>
      <c r="B23" s="14" t="s">
        <v>161</v>
      </c>
      <c r="C23" s="14" t="s">
        <v>8</v>
      </c>
      <c r="D23" s="37">
        <v>90</v>
      </c>
      <c r="E23" s="17">
        <v>0</v>
      </c>
      <c r="F23" s="16">
        <v>0</v>
      </c>
      <c r="G23" s="17">
        <v>0</v>
      </c>
      <c r="H23" s="75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40">
        <v>0</v>
      </c>
      <c r="R23" s="71">
        <v>0</v>
      </c>
      <c r="S23" s="50">
        <v>0</v>
      </c>
      <c r="T23" s="17">
        <v>26</v>
      </c>
      <c r="U23" s="17">
        <v>17.29</v>
      </c>
      <c r="V23" s="17">
        <v>34</v>
      </c>
      <c r="W23" s="18">
        <f>LARGE(R23:V23,1)+LARGE(R23:V23,2)+LARGE(R23:V23,3)+LARGE(E23:Q23,1)+LARGE(E23:Q23,2)</f>
        <v>77.28999999999999</v>
      </c>
    </row>
    <row r="24" spans="1:23" ht="12.75">
      <c r="A24" s="13">
        <v>15</v>
      </c>
      <c r="B24" s="14" t="s">
        <v>58</v>
      </c>
      <c r="C24" s="14" t="s">
        <v>8</v>
      </c>
      <c r="D24" s="37">
        <v>90</v>
      </c>
      <c r="E24" s="17">
        <v>0</v>
      </c>
      <c r="F24" s="16">
        <v>0</v>
      </c>
      <c r="G24" s="17">
        <v>0</v>
      </c>
      <c r="H24" s="75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40">
        <v>0</v>
      </c>
      <c r="R24" s="71">
        <v>14.8</v>
      </c>
      <c r="S24" s="50">
        <v>25.16</v>
      </c>
      <c r="T24" s="17">
        <v>31</v>
      </c>
      <c r="U24" s="17">
        <v>0</v>
      </c>
      <c r="V24" s="17">
        <v>0</v>
      </c>
      <c r="W24" s="18">
        <f>LARGE(R24:V24,1)+LARGE(R24:V24,2)+LARGE(R24:V24,3)+LARGE(E24:Q24,1)+LARGE(E24:Q24,2)</f>
        <v>70.96</v>
      </c>
    </row>
    <row r="25" spans="1:23" ht="12.75">
      <c r="A25" s="13">
        <v>16</v>
      </c>
      <c r="B25" s="14" t="s">
        <v>107</v>
      </c>
      <c r="C25" s="14" t="s">
        <v>15</v>
      </c>
      <c r="D25" s="37">
        <v>93</v>
      </c>
      <c r="E25" s="17">
        <v>0</v>
      </c>
      <c r="F25" s="16">
        <v>0</v>
      </c>
      <c r="G25" s="17">
        <v>0</v>
      </c>
      <c r="H25" s="75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40">
        <v>0</v>
      </c>
      <c r="R25" s="71">
        <v>8.88</v>
      </c>
      <c r="S25" s="50">
        <v>27.2</v>
      </c>
      <c r="T25" s="17">
        <v>9</v>
      </c>
      <c r="U25" s="17">
        <v>23.66</v>
      </c>
      <c r="V25" s="17">
        <v>20</v>
      </c>
      <c r="W25" s="18">
        <f>LARGE(R25:V25,1)+LARGE(R25:V25,2)+LARGE(R25:V25,3)+LARGE(E25:Q25,1)+LARGE(E25:Q25,2)</f>
        <v>70.86</v>
      </c>
    </row>
    <row r="26" spans="1:23" ht="12.75">
      <c r="A26" s="13">
        <v>17</v>
      </c>
      <c r="B26" s="14" t="s">
        <v>119</v>
      </c>
      <c r="C26" s="14" t="s">
        <v>118</v>
      </c>
      <c r="D26" s="37">
        <v>83</v>
      </c>
      <c r="E26" s="17">
        <v>0</v>
      </c>
      <c r="F26" s="16">
        <v>0</v>
      </c>
      <c r="G26" s="17">
        <v>0</v>
      </c>
      <c r="H26" s="75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40">
        <v>0</v>
      </c>
      <c r="R26" s="71">
        <v>17.39</v>
      </c>
      <c r="S26" s="50">
        <v>22.1</v>
      </c>
      <c r="T26" s="17">
        <v>10</v>
      </c>
      <c r="U26" s="17">
        <v>17.29</v>
      </c>
      <c r="V26" s="17">
        <v>0</v>
      </c>
      <c r="W26" s="18">
        <f>LARGE(R26:V26,1)+LARGE(R26:V26,2)+LARGE(R26:V26,3)+LARGE(E26:Q26,1)+LARGE(E26:Q26,2)</f>
        <v>56.78</v>
      </c>
    </row>
    <row r="27" spans="1:23" ht="12.75">
      <c r="A27" s="13">
        <v>18</v>
      </c>
      <c r="B27" s="14" t="s">
        <v>144</v>
      </c>
      <c r="C27" s="14" t="s">
        <v>8</v>
      </c>
      <c r="D27" s="37">
        <v>85</v>
      </c>
      <c r="E27" s="17">
        <v>0</v>
      </c>
      <c r="F27" s="16">
        <v>0</v>
      </c>
      <c r="G27" s="17">
        <v>0</v>
      </c>
      <c r="H27" s="75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40">
        <v>0</v>
      </c>
      <c r="R27" s="71">
        <v>0</v>
      </c>
      <c r="S27" s="50">
        <v>22.1</v>
      </c>
      <c r="T27" s="17">
        <v>34</v>
      </c>
      <c r="U27" s="17">
        <v>0</v>
      </c>
      <c r="V27" s="17">
        <v>0</v>
      </c>
      <c r="W27" s="18">
        <f>LARGE(R27:V27,1)+LARGE(R27:V27,2)+LARGE(R27:V27,3)+LARGE(E27:Q27,1)+LARGE(E27:Q27,2)</f>
        <v>56.1</v>
      </c>
    </row>
    <row r="28" spans="1:23" ht="12.75">
      <c r="A28" s="13">
        <v>19</v>
      </c>
      <c r="B28" s="14" t="s">
        <v>97</v>
      </c>
      <c r="C28" s="14" t="s">
        <v>24</v>
      </c>
      <c r="D28" s="37">
        <v>93</v>
      </c>
      <c r="E28" s="17">
        <v>0</v>
      </c>
      <c r="F28" s="16">
        <v>0</v>
      </c>
      <c r="G28" s="17">
        <v>0</v>
      </c>
      <c r="H28" s="75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40">
        <v>0</v>
      </c>
      <c r="R28" s="71">
        <v>11.47</v>
      </c>
      <c r="S28" s="50">
        <v>17.68</v>
      </c>
      <c r="T28" s="17">
        <v>0</v>
      </c>
      <c r="U28" s="17">
        <v>20.02</v>
      </c>
      <c r="V28" s="17">
        <v>3</v>
      </c>
      <c r="W28" s="18">
        <f>LARGE(R28:V28,1)+LARGE(R28:V28,2)+LARGE(R28:V28,3)+LARGE(E28:Q28,1)+LARGE(E28:Q28,2)</f>
        <v>49.17</v>
      </c>
    </row>
    <row r="29" spans="1:23" ht="12.75">
      <c r="A29" s="13">
        <v>20</v>
      </c>
      <c r="B29" s="14" t="s">
        <v>101</v>
      </c>
      <c r="C29" s="14" t="s">
        <v>15</v>
      </c>
      <c r="D29" s="37">
        <v>92</v>
      </c>
      <c r="E29" s="17">
        <v>0</v>
      </c>
      <c r="F29" s="16">
        <v>0</v>
      </c>
      <c r="G29" s="17">
        <v>0</v>
      </c>
      <c r="H29" s="75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40">
        <v>0</v>
      </c>
      <c r="R29" s="71">
        <v>7.77</v>
      </c>
      <c r="S29" s="50">
        <v>14.96</v>
      </c>
      <c r="T29" s="17">
        <v>8</v>
      </c>
      <c r="U29" s="17">
        <v>4.55</v>
      </c>
      <c r="V29" s="17">
        <v>26</v>
      </c>
      <c r="W29" s="18">
        <f>LARGE(R29:V29,1)+LARGE(R29:V29,2)+LARGE(R29:V29,3)+LARGE(E29:Q29,1)+LARGE(E29:Q29,2)</f>
        <v>48.96</v>
      </c>
    </row>
    <row r="30" spans="1:23" ht="12.75">
      <c r="A30" s="13">
        <v>21</v>
      </c>
      <c r="B30" s="14" t="s">
        <v>108</v>
      </c>
      <c r="C30" s="14" t="s">
        <v>8</v>
      </c>
      <c r="D30" s="37">
        <v>90</v>
      </c>
      <c r="E30" s="17">
        <v>0</v>
      </c>
      <c r="F30" s="16">
        <v>0</v>
      </c>
      <c r="G30" s="17">
        <v>0</v>
      </c>
      <c r="H30" s="75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40">
        <v>0</v>
      </c>
      <c r="R30" s="71">
        <v>0</v>
      </c>
      <c r="S30" s="50">
        <v>0</v>
      </c>
      <c r="T30" s="17">
        <v>22</v>
      </c>
      <c r="U30" s="17">
        <v>25.48</v>
      </c>
      <c r="V30" s="17">
        <v>0</v>
      </c>
      <c r="W30" s="18">
        <f>LARGE(R30:V30,1)+LARGE(R30:V30,2)+LARGE(R30:V30,3)+LARGE(E30:Q30,1)+LARGE(E30:Q30,2)</f>
        <v>47.480000000000004</v>
      </c>
    </row>
    <row r="31" spans="1:23" ht="12.75">
      <c r="A31" s="13">
        <v>22</v>
      </c>
      <c r="B31" s="14" t="s">
        <v>93</v>
      </c>
      <c r="C31" s="14" t="s">
        <v>94</v>
      </c>
      <c r="D31" s="37">
        <v>82</v>
      </c>
      <c r="E31" s="17">
        <v>0</v>
      </c>
      <c r="F31" s="16">
        <v>0</v>
      </c>
      <c r="G31" s="17">
        <v>0</v>
      </c>
      <c r="H31" s="75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40">
        <v>0</v>
      </c>
      <c r="R31" s="71">
        <v>3.515</v>
      </c>
      <c r="S31" s="50">
        <v>0</v>
      </c>
      <c r="T31" s="17">
        <v>0</v>
      </c>
      <c r="U31" s="17">
        <v>29.575</v>
      </c>
      <c r="V31" s="17">
        <v>14</v>
      </c>
      <c r="W31" s="18">
        <f>LARGE(R31:V31,1)+LARGE(R31:V31,2)+LARGE(R31:V31,3)+LARGE(E31:Q31,1)+LARGE(E31:Q31,2)</f>
        <v>47.09</v>
      </c>
    </row>
    <row r="32" spans="1:23" ht="12.75">
      <c r="A32" s="13">
        <v>23</v>
      </c>
      <c r="B32" s="91" t="s">
        <v>318</v>
      </c>
      <c r="C32" s="14" t="s">
        <v>319</v>
      </c>
      <c r="D32" s="37">
        <v>95</v>
      </c>
      <c r="E32" s="17">
        <v>0</v>
      </c>
      <c r="F32" s="16">
        <v>0</v>
      </c>
      <c r="G32" s="17">
        <v>0</v>
      </c>
      <c r="H32" s="75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40">
        <v>0</v>
      </c>
      <c r="R32" s="71">
        <v>0</v>
      </c>
      <c r="S32" s="50">
        <v>0</v>
      </c>
      <c r="T32" s="17">
        <v>0</v>
      </c>
      <c r="U32" s="17">
        <v>0</v>
      </c>
      <c r="V32" s="17">
        <v>40</v>
      </c>
      <c r="W32" s="18">
        <f>LARGE(R32:V32,1)+LARGE(R32:V32,2)+LARGE(R32:V32,3)+LARGE(E32:Q32,1)+LARGE(E32:Q32,2)</f>
        <v>40</v>
      </c>
    </row>
    <row r="33" spans="1:23" ht="12.75">
      <c r="A33" s="13">
        <v>24</v>
      </c>
      <c r="B33" s="14" t="s">
        <v>252</v>
      </c>
      <c r="C33" s="14" t="s">
        <v>162</v>
      </c>
      <c r="D33" s="37">
        <v>87</v>
      </c>
      <c r="E33" s="17">
        <v>0</v>
      </c>
      <c r="F33" s="16">
        <v>0</v>
      </c>
      <c r="G33" s="17">
        <v>0</v>
      </c>
      <c r="H33" s="75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40">
        <v>0</v>
      </c>
      <c r="R33" s="71">
        <v>0</v>
      </c>
      <c r="S33" s="50">
        <v>0</v>
      </c>
      <c r="T33" s="17">
        <v>18</v>
      </c>
      <c r="U33" s="17">
        <v>21.84</v>
      </c>
      <c r="V33" s="17">
        <v>0</v>
      </c>
      <c r="W33" s="18">
        <f>LARGE(R33:V33,1)+LARGE(R33:V33,2)+LARGE(R33:V33,3)+LARGE(E33:Q33,1)+LARGE(E33:Q33,2)</f>
        <v>39.84</v>
      </c>
    </row>
    <row r="34" spans="1:23" ht="12.75">
      <c r="A34" s="13">
        <v>25</v>
      </c>
      <c r="B34" s="14" t="s">
        <v>300</v>
      </c>
      <c r="C34" s="14" t="s">
        <v>94</v>
      </c>
      <c r="D34" s="37">
        <v>81</v>
      </c>
      <c r="E34" s="17">
        <v>0</v>
      </c>
      <c r="F34" s="16">
        <v>0</v>
      </c>
      <c r="G34" s="17">
        <v>0</v>
      </c>
      <c r="H34" s="75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40">
        <v>0</v>
      </c>
      <c r="R34" s="71">
        <v>0</v>
      </c>
      <c r="S34" s="50">
        <v>0</v>
      </c>
      <c r="T34" s="17">
        <v>0</v>
      </c>
      <c r="U34" s="17">
        <v>36.4</v>
      </c>
      <c r="V34" s="17">
        <v>2</v>
      </c>
      <c r="W34" s="18">
        <f>LARGE(R34:V34,1)+LARGE(R34:V34,2)+LARGE(R34:V34,3)+LARGE(E34:Q34,1)+LARGE(E34:Q34,2)</f>
        <v>38.4</v>
      </c>
    </row>
    <row r="35" spans="1:23" ht="12.75">
      <c r="A35" s="13">
        <v>26</v>
      </c>
      <c r="B35" s="14" t="s">
        <v>84</v>
      </c>
      <c r="C35" s="14" t="s">
        <v>12</v>
      </c>
      <c r="D35" s="37">
        <v>93</v>
      </c>
      <c r="E35" s="17">
        <v>0</v>
      </c>
      <c r="F35" s="16">
        <v>0</v>
      </c>
      <c r="G35" s="17">
        <v>0</v>
      </c>
      <c r="H35" s="75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40">
        <v>0</v>
      </c>
      <c r="R35" s="71">
        <v>12.58</v>
      </c>
      <c r="S35" s="50">
        <v>13.6</v>
      </c>
      <c r="T35" s="17">
        <v>12</v>
      </c>
      <c r="U35" s="17">
        <v>0</v>
      </c>
      <c r="V35" s="17">
        <v>6</v>
      </c>
      <c r="W35" s="18">
        <f>LARGE(R35:V35,1)+LARGE(R35:V35,2)+LARGE(R35:V35,3)+LARGE(E35:Q35,1)+LARGE(E35:Q35,2)</f>
        <v>38.18</v>
      </c>
    </row>
    <row r="36" spans="1:23" ht="12.75">
      <c r="A36" s="13">
        <v>27</v>
      </c>
      <c r="B36" s="14" t="s">
        <v>253</v>
      </c>
      <c r="C36" s="14" t="s">
        <v>15</v>
      </c>
      <c r="D36" s="37">
        <v>98</v>
      </c>
      <c r="E36" s="17">
        <v>0</v>
      </c>
      <c r="F36" s="16">
        <v>0</v>
      </c>
      <c r="G36" s="17">
        <v>0</v>
      </c>
      <c r="H36" s="75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40">
        <v>0</v>
      </c>
      <c r="R36" s="71">
        <v>0</v>
      </c>
      <c r="S36" s="50">
        <v>0</v>
      </c>
      <c r="T36" s="17">
        <v>1</v>
      </c>
      <c r="U36" s="17">
        <v>12.74</v>
      </c>
      <c r="V36" s="17">
        <v>24</v>
      </c>
      <c r="W36" s="18">
        <f>LARGE(R36:V36,1)+LARGE(R36:V36,2)+LARGE(R36:V36,3)+LARGE(E36:Q36,1)+LARGE(E36:Q36,2)</f>
        <v>37.74</v>
      </c>
    </row>
    <row r="37" spans="1:23" ht="12.75">
      <c r="A37" s="13">
        <v>28</v>
      </c>
      <c r="B37" s="14" t="s">
        <v>180</v>
      </c>
      <c r="C37" s="14" t="s">
        <v>14</v>
      </c>
      <c r="D37" s="37">
        <v>96</v>
      </c>
      <c r="E37" s="17">
        <v>0</v>
      </c>
      <c r="F37" s="16">
        <v>0</v>
      </c>
      <c r="G37" s="17">
        <v>0</v>
      </c>
      <c r="H37" s="75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40">
        <v>0</v>
      </c>
      <c r="R37" s="71">
        <v>0</v>
      </c>
      <c r="S37" s="50">
        <v>34.68</v>
      </c>
      <c r="T37" s="17">
        <v>0</v>
      </c>
      <c r="U37" s="17">
        <v>0</v>
      </c>
      <c r="V37" s="17">
        <v>0</v>
      </c>
      <c r="W37" s="18">
        <f>LARGE(R37:V37,1)+LARGE(R37:V37,2)+LARGE(R37:V37,3)+LARGE(E37:Q37,1)+LARGE(E37:Q37,2)</f>
        <v>34.68</v>
      </c>
    </row>
    <row r="38" spans="1:23" ht="12.75">
      <c r="A38" s="13">
        <v>29</v>
      </c>
      <c r="B38" s="14" t="s">
        <v>207</v>
      </c>
      <c r="C38" s="14" t="s">
        <v>12</v>
      </c>
      <c r="D38" s="37">
        <v>97</v>
      </c>
      <c r="E38" s="17">
        <v>0</v>
      </c>
      <c r="F38" s="16">
        <v>0</v>
      </c>
      <c r="G38" s="17">
        <v>0</v>
      </c>
      <c r="H38" s="75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40">
        <v>0</v>
      </c>
      <c r="R38" s="71">
        <v>0</v>
      </c>
      <c r="S38" s="50">
        <v>19.04</v>
      </c>
      <c r="T38" s="17">
        <v>0</v>
      </c>
      <c r="U38" s="17">
        <v>0</v>
      </c>
      <c r="V38" s="17">
        <v>12</v>
      </c>
      <c r="W38" s="18">
        <f>LARGE(R38:V38,1)+LARGE(R38:V38,2)+LARGE(R38:V38,3)+LARGE(E38:Q38,1)+LARGE(E38:Q38,2)</f>
        <v>31.04</v>
      </c>
    </row>
    <row r="39" spans="1:23" ht="12.75">
      <c r="A39" s="13">
        <v>30</v>
      </c>
      <c r="B39" s="14" t="s">
        <v>238</v>
      </c>
      <c r="C39" s="14" t="s">
        <v>12</v>
      </c>
      <c r="D39" s="37">
        <v>95</v>
      </c>
      <c r="E39" s="17">
        <v>0</v>
      </c>
      <c r="F39" s="16">
        <v>0</v>
      </c>
      <c r="G39" s="17">
        <v>0</v>
      </c>
      <c r="H39" s="75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40">
        <v>0</v>
      </c>
      <c r="R39" s="71">
        <v>0</v>
      </c>
      <c r="S39" s="50">
        <v>10.88</v>
      </c>
      <c r="T39" s="17">
        <v>0</v>
      </c>
      <c r="U39" s="17">
        <v>14.56</v>
      </c>
      <c r="V39" s="17">
        <v>4</v>
      </c>
      <c r="W39" s="18">
        <f>LARGE(R39:V39,1)+LARGE(R39:V39,2)+LARGE(R39:V39,3)+LARGE(E39:Q39,1)+LARGE(E39:Q39,2)</f>
        <v>29.44</v>
      </c>
    </row>
    <row r="40" spans="1:23" ht="12.75">
      <c r="A40" s="13">
        <v>31</v>
      </c>
      <c r="B40" s="14" t="s">
        <v>123</v>
      </c>
      <c r="C40" s="14" t="s">
        <v>8</v>
      </c>
      <c r="D40" s="37">
        <v>95</v>
      </c>
      <c r="E40" s="17">
        <v>0</v>
      </c>
      <c r="F40" s="16">
        <v>0</v>
      </c>
      <c r="G40" s="17">
        <v>0</v>
      </c>
      <c r="H40" s="75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40">
        <v>0</v>
      </c>
      <c r="R40" s="71">
        <v>0</v>
      </c>
      <c r="S40" s="50">
        <v>0</v>
      </c>
      <c r="T40" s="17">
        <v>24</v>
      </c>
      <c r="U40" s="17">
        <v>0</v>
      </c>
      <c r="V40" s="17">
        <v>5</v>
      </c>
      <c r="W40" s="18">
        <f>LARGE(R40:V40,1)+LARGE(R40:V40,2)+LARGE(R40:V40,3)+LARGE(E40:Q40,1)+LARGE(E40:Q40,2)</f>
        <v>29</v>
      </c>
    </row>
    <row r="41" spans="1:23" ht="12.75">
      <c r="A41" s="13">
        <v>32</v>
      </c>
      <c r="B41" s="14" t="s">
        <v>121</v>
      </c>
      <c r="C41" s="14" t="s">
        <v>8</v>
      </c>
      <c r="D41" s="37">
        <v>94</v>
      </c>
      <c r="E41" s="17">
        <v>0</v>
      </c>
      <c r="F41" s="16">
        <v>0</v>
      </c>
      <c r="G41" s="17">
        <v>0</v>
      </c>
      <c r="H41" s="75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40">
        <v>0</v>
      </c>
      <c r="R41" s="71">
        <v>0</v>
      </c>
      <c r="S41" s="50">
        <v>12.24</v>
      </c>
      <c r="T41" s="17">
        <v>14</v>
      </c>
      <c r="U41" s="17">
        <v>1.82</v>
      </c>
      <c r="V41" s="17">
        <v>0</v>
      </c>
      <c r="W41" s="18">
        <f>LARGE(R41:V41,1)+LARGE(R41:V41,2)+LARGE(R41:V41,3)+LARGE(E41:Q41,1)+LARGE(E41:Q41,2)</f>
        <v>28.060000000000002</v>
      </c>
    </row>
    <row r="42" spans="1:23" ht="12.75">
      <c r="A42" s="13">
        <v>33</v>
      </c>
      <c r="B42" s="14" t="s">
        <v>116</v>
      </c>
      <c r="C42" s="14" t="s">
        <v>26</v>
      </c>
      <c r="D42" s="37">
        <v>90</v>
      </c>
      <c r="E42" s="17">
        <v>0</v>
      </c>
      <c r="F42" s="16">
        <v>0</v>
      </c>
      <c r="G42" s="17">
        <v>0</v>
      </c>
      <c r="H42" s="75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40">
        <v>0</v>
      </c>
      <c r="R42" s="71">
        <v>9.62</v>
      </c>
      <c r="S42" s="50">
        <v>5.44</v>
      </c>
      <c r="T42" s="17">
        <v>7</v>
      </c>
      <c r="U42" s="17">
        <v>8.19</v>
      </c>
      <c r="V42" s="17">
        <v>0</v>
      </c>
      <c r="W42" s="18">
        <f>LARGE(R42:V42,1)+LARGE(R42:V42,2)+LARGE(R42:V42,3)+LARGE(E42:Q42,1)+LARGE(E42:Q42,2)</f>
        <v>24.81</v>
      </c>
    </row>
    <row r="43" spans="1:23" ht="12.75">
      <c r="A43" s="13">
        <v>34</v>
      </c>
      <c r="B43" s="14" t="s">
        <v>59</v>
      </c>
      <c r="C43" s="14" t="s">
        <v>8</v>
      </c>
      <c r="D43" s="37">
        <v>82</v>
      </c>
      <c r="E43" s="17">
        <v>0</v>
      </c>
      <c r="F43" s="16">
        <v>0</v>
      </c>
      <c r="G43" s="17">
        <v>0</v>
      </c>
      <c r="H43" s="75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40">
        <v>0</v>
      </c>
      <c r="R43" s="71">
        <v>0</v>
      </c>
      <c r="S43" s="50">
        <v>0</v>
      </c>
      <c r="T43" s="17">
        <v>20</v>
      </c>
      <c r="U43" s="17">
        <v>0</v>
      </c>
      <c r="V43" s="17">
        <v>0</v>
      </c>
      <c r="W43" s="18">
        <f>LARGE(R43:V43,1)+LARGE(R43:V43,2)+LARGE(R43:V43,3)+LARGE(E43:Q43,1)+LARGE(E43:Q43,2)</f>
        <v>20</v>
      </c>
    </row>
    <row r="44" spans="1:23" ht="12.75">
      <c r="A44" s="13">
        <v>35</v>
      </c>
      <c r="B44" s="91" t="s">
        <v>22</v>
      </c>
      <c r="C44" s="14" t="s">
        <v>17</v>
      </c>
      <c r="D44" s="37">
        <v>78</v>
      </c>
      <c r="E44" s="17">
        <v>0</v>
      </c>
      <c r="F44" s="16">
        <v>0</v>
      </c>
      <c r="G44" s="17">
        <v>0</v>
      </c>
      <c r="H44" s="75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40">
        <v>0</v>
      </c>
      <c r="R44" s="71">
        <v>0</v>
      </c>
      <c r="S44" s="50">
        <v>0</v>
      </c>
      <c r="T44" s="17">
        <v>0</v>
      </c>
      <c r="U44" s="17">
        <v>0</v>
      </c>
      <c r="V44" s="17">
        <v>18</v>
      </c>
      <c r="W44" s="18">
        <f>LARGE(R44:V44,1)+LARGE(R44:V44,2)+LARGE(R44:V44,3)+LARGE(E44:Q44,1)+LARGE(E44:Q44,2)</f>
        <v>18</v>
      </c>
    </row>
    <row r="45" spans="1:23" ht="12.75">
      <c r="A45" s="13">
        <v>36</v>
      </c>
      <c r="B45" s="14" t="s">
        <v>226</v>
      </c>
      <c r="C45" s="14" t="s">
        <v>227</v>
      </c>
      <c r="D45" s="37">
        <v>92</v>
      </c>
      <c r="E45" s="17">
        <v>0</v>
      </c>
      <c r="F45" s="16">
        <v>0</v>
      </c>
      <c r="G45" s="17">
        <v>0</v>
      </c>
      <c r="H45" s="75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40">
        <v>0</v>
      </c>
      <c r="R45" s="71">
        <v>0</v>
      </c>
      <c r="S45" s="50">
        <v>16.32</v>
      </c>
      <c r="T45" s="17">
        <v>0</v>
      </c>
      <c r="U45" s="17">
        <v>0</v>
      </c>
      <c r="V45" s="17">
        <v>0</v>
      </c>
      <c r="W45" s="18">
        <f>LARGE(R45:V45,1)+LARGE(R45:V45,2)+LARGE(R45:V45,3)+LARGE(E45:Q45,1)+LARGE(E45:Q45,2)</f>
        <v>16.32</v>
      </c>
    </row>
    <row r="46" spans="1:23" ht="12.75">
      <c r="A46" s="13">
        <v>37</v>
      </c>
      <c r="B46" s="91" t="s">
        <v>317</v>
      </c>
      <c r="C46" s="91" t="s">
        <v>26</v>
      </c>
      <c r="D46" s="37">
        <v>83</v>
      </c>
      <c r="E46" s="17">
        <v>0</v>
      </c>
      <c r="F46" s="16">
        <v>0</v>
      </c>
      <c r="G46" s="17">
        <v>0</v>
      </c>
      <c r="H46" s="75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40">
        <v>0</v>
      </c>
      <c r="R46" s="71">
        <v>0</v>
      </c>
      <c r="S46" s="50">
        <v>0</v>
      </c>
      <c r="T46" s="17">
        <v>0</v>
      </c>
      <c r="U46" s="17">
        <v>0</v>
      </c>
      <c r="V46" s="17">
        <v>16</v>
      </c>
      <c r="W46" s="18">
        <f>LARGE(R46:V46,1)+LARGE(R46:V46,2)+LARGE(R46:V46,3)+LARGE(E46:Q46,1)+LARGE(E46:Q46,2)</f>
        <v>16</v>
      </c>
    </row>
    <row r="47" spans="1:23" ht="12.75">
      <c r="A47" s="13">
        <v>38</v>
      </c>
      <c r="B47" s="14" t="s">
        <v>190</v>
      </c>
      <c r="C47" s="14" t="s">
        <v>118</v>
      </c>
      <c r="D47" s="37">
        <v>83</v>
      </c>
      <c r="E47" s="17">
        <v>0</v>
      </c>
      <c r="F47" s="16">
        <v>0</v>
      </c>
      <c r="G47" s="17">
        <v>0</v>
      </c>
      <c r="H47" s="75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40">
        <v>0</v>
      </c>
      <c r="R47" s="71">
        <v>13.69</v>
      </c>
      <c r="S47" s="50">
        <v>0</v>
      </c>
      <c r="T47" s="17">
        <v>0</v>
      </c>
      <c r="U47" s="17">
        <v>0</v>
      </c>
      <c r="V47" s="17">
        <v>0</v>
      </c>
      <c r="W47" s="18">
        <f>LARGE(R47:V47,1)+LARGE(R47:V47,2)+LARGE(R47:V47,3)+LARGE(E47:Q47,1)+LARGE(E47:Q47,2)</f>
        <v>13.69</v>
      </c>
    </row>
    <row r="48" spans="1:23" ht="12.75">
      <c r="A48" s="13">
        <v>39</v>
      </c>
      <c r="B48" s="14" t="s">
        <v>82</v>
      </c>
      <c r="C48" s="14" t="s">
        <v>14</v>
      </c>
      <c r="D48" s="37">
        <v>89</v>
      </c>
      <c r="E48" s="17">
        <v>0</v>
      </c>
      <c r="F48" s="16">
        <v>0</v>
      </c>
      <c r="G48" s="17">
        <v>0</v>
      </c>
      <c r="H48" s="75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40">
        <v>0</v>
      </c>
      <c r="R48" s="71">
        <v>5.18</v>
      </c>
      <c r="S48" s="50">
        <v>6.12</v>
      </c>
      <c r="T48" s="17">
        <v>0</v>
      </c>
      <c r="U48" s="17">
        <v>0</v>
      </c>
      <c r="V48" s="17">
        <v>0</v>
      </c>
      <c r="W48" s="18">
        <f>LARGE(R48:V48,1)+LARGE(R48:V48,2)+LARGE(R48:V48,3)+LARGE(E48:Q48,1)+LARGE(E48:Q48,2)</f>
        <v>11.3</v>
      </c>
    </row>
    <row r="49" spans="1:23" ht="12.75">
      <c r="A49" s="13">
        <v>40</v>
      </c>
      <c r="B49" s="14" t="s">
        <v>86</v>
      </c>
      <c r="C49" s="14" t="s">
        <v>8</v>
      </c>
      <c r="D49" s="37">
        <v>93</v>
      </c>
      <c r="E49" s="17">
        <v>0</v>
      </c>
      <c r="F49" s="16">
        <v>0</v>
      </c>
      <c r="G49" s="17">
        <v>0</v>
      </c>
      <c r="H49" s="75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40">
        <v>0</v>
      </c>
      <c r="R49" s="71">
        <v>0</v>
      </c>
      <c r="S49" s="50">
        <v>0</v>
      </c>
      <c r="T49" s="17">
        <v>2</v>
      </c>
      <c r="U49" s="17">
        <v>0</v>
      </c>
      <c r="V49" s="17">
        <v>9</v>
      </c>
      <c r="W49" s="18">
        <f>LARGE(R49:V49,1)+LARGE(R49:V49,2)+LARGE(R49:V49,3)+LARGE(E49:Q49,1)+LARGE(E49:Q49,2)</f>
        <v>11</v>
      </c>
    </row>
    <row r="50" spans="1:23" ht="12.75">
      <c r="A50" s="13">
        <v>41</v>
      </c>
      <c r="B50" s="91" t="s">
        <v>316</v>
      </c>
      <c r="C50" s="91" t="s">
        <v>26</v>
      </c>
      <c r="D50" s="37">
        <v>90</v>
      </c>
      <c r="E50" s="17">
        <v>0</v>
      </c>
      <c r="F50" s="16">
        <v>0</v>
      </c>
      <c r="G50" s="17">
        <v>0</v>
      </c>
      <c r="H50" s="75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40">
        <v>0</v>
      </c>
      <c r="R50" s="71">
        <v>0</v>
      </c>
      <c r="S50" s="50">
        <v>0</v>
      </c>
      <c r="T50" s="17">
        <v>0</v>
      </c>
      <c r="U50" s="17">
        <v>0</v>
      </c>
      <c r="V50" s="17">
        <v>10</v>
      </c>
      <c r="W50" s="18">
        <f>LARGE(R50:V50,1)+LARGE(R50:V50,2)+LARGE(R50:V50,3)+LARGE(E50:Q50,1)+LARGE(E50:Q50,2)</f>
        <v>10</v>
      </c>
    </row>
    <row r="51" spans="1:23" ht="12.75">
      <c r="A51" s="13">
        <v>42</v>
      </c>
      <c r="B51" s="14" t="s">
        <v>181</v>
      </c>
      <c r="C51" s="14" t="s">
        <v>182</v>
      </c>
      <c r="D51" s="37">
        <v>95</v>
      </c>
      <c r="E51" s="17">
        <v>0</v>
      </c>
      <c r="F51" s="16">
        <v>0</v>
      </c>
      <c r="G51" s="17">
        <v>0</v>
      </c>
      <c r="H51" s="75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40">
        <v>0</v>
      </c>
      <c r="R51" s="71">
        <v>0</v>
      </c>
      <c r="S51" s="50">
        <v>9.52</v>
      </c>
      <c r="T51" s="17">
        <v>0</v>
      </c>
      <c r="U51" s="17">
        <v>0</v>
      </c>
      <c r="V51" s="17">
        <v>0</v>
      </c>
      <c r="W51" s="18">
        <f>LARGE(R51:V51,1)+LARGE(R51:V51,2)+LARGE(R51:V51,3)+LARGE(E51:Q51,1)+LARGE(E51:Q51,2)</f>
        <v>9.52</v>
      </c>
    </row>
    <row r="52" spans="1:23" ht="12.75">
      <c r="A52" s="13">
        <v>43</v>
      </c>
      <c r="B52" s="14" t="s">
        <v>225</v>
      </c>
      <c r="C52" s="14" t="s">
        <v>224</v>
      </c>
      <c r="D52" s="37">
        <v>87</v>
      </c>
      <c r="E52" s="17">
        <v>0</v>
      </c>
      <c r="F52" s="16">
        <v>0</v>
      </c>
      <c r="G52" s="17">
        <v>0</v>
      </c>
      <c r="H52" s="75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40">
        <v>0</v>
      </c>
      <c r="R52" s="71">
        <v>0</v>
      </c>
      <c r="S52" s="50">
        <v>0</v>
      </c>
      <c r="T52" s="17">
        <v>0</v>
      </c>
      <c r="U52" s="17">
        <v>9.1</v>
      </c>
      <c r="V52" s="17">
        <v>0</v>
      </c>
      <c r="W52" s="18">
        <f>LARGE(R52:V52,1)+LARGE(R52:V52,2)+LARGE(R52:V52,3)+LARGE(E52:Q52,1)+LARGE(E52:Q52,2)</f>
        <v>9.1</v>
      </c>
    </row>
    <row r="53" spans="1:23" ht="12.75">
      <c r="A53" s="13">
        <v>44</v>
      </c>
      <c r="B53" s="14" t="s">
        <v>70</v>
      </c>
      <c r="C53" s="14" t="s">
        <v>8</v>
      </c>
      <c r="D53" s="37">
        <v>90</v>
      </c>
      <c r="E53" s="17">
        <v>0</v>
      </c>
      <c r="F53" s="16">
        <v>0</v>
      </c>
      <c r="G53" s="17">
        <v>0</v>
      </c>
      <c r="H53" s="75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40">
        <v>0</v>
      </c>
      <c r="R53" s="71">
        <v>0</v>
      </c>
      <c r="S53" s="50">
        <v>8.16</v>
      </c>
      <c r="T53" s="17">
        <v>0</v>
      </c>
      <c r="U53" s="17">
        <v>0</v>
      </c>
      <c r="V53" s="17">
        <v>0</v>
      </c>
      <c r="W53" s="18">
        <f>LARGE(R53:V53,1)+LARGE(R53:V53,2)+LARGE(R53:V53,3)+LARGE(E53:Q53,1)+LARGE(E53:Q53,2)</f>
        <v>8.16</v>
      </c>
    </row>
    <row r="54" spans="1:23" ht="12.75">
      <c r="A54" s="13">
        <v>45</v>
      </c>
      <c r="B54" s="14" t="s">
        <v>163</v>
      </c>
      <c r="C54" s="14" t="s">
        <v>12</v>
      </c>
      <c r="D54" s="37">
        <v>93</v>
      </c>
      <c r="E54" s="17">
        <v>0</v>
      </c>
      <c r="F54" s="16">
        <v>0</v>
      </c>
      <c r="G54" s="17">
        <v>0</v>
      </c>
      <c r="H54" s="75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40">
        <v>0</v>
      </c>
      <c r="R54" s="71">
        <v>7.77</v>
      </c>
      <c r="S54" s="50">
        <v>0</v>
      </c>
      <c r="T54" s="17">
        <v>0</v>
      </c>
      <c r="U54" s="17">
        <v>0</v>
      </c>
      <c r="V54" s="17">
        <v>0</v>
      </c>
      <c r="W54" s="18">
        <f>LARGE(R54:V54,1)+LARGE(R54:V54,2)+LARGE(R54:V54,3)+LARGE(E54:Q54,1)+LARGE(E54:Q54,2)</f>
        <v>7.77</v>
      </c>
    </row>
    <row r="55" spans="1:23" ht="12.75">
      <c r="A55" s="13">
        <v>46</v>
      </c>
      <c r="B55" s="91" t="s">
        <v>258</v>
      </c>
      <c r="C55" s="14" t="s">
        <v>8</v>
      </c>
      <c r="D55" s="37">
        <v>98</v>
      </c>
      <c r="E55" s="17">
        <v>0</v>
      </c>
      <c r="F55" s="16">
        <v>0</v>
      </c>
      <c r="G55" s="17">
        <v>0</v>
      </c>
      <c r="H55" s="75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40">
        <v>0</v>
      </c>
      <c r="R55" s="71">
        <v>0</v>
      </c>
      <c r="S55" s="50">
        <v>0</v>
      </c>
      <c r="T55" s="17">
        <v>0</v>
      </c>
      <c r="U55" s="17">
        <v>0</v>
      </c>
      <c r="V55" s="17">
        <v>7</v>
      </c>
      <c r="W55" s="18">
        <f>LARGE(R55:V55,1)+LARGE(R55:V55,2)+LARGE(R55:V55,3)+LARGE(E55:Q55,1)+LARGE(E55:Q55,2)</f>
        <v>7</v>
      </c>
    </row>
    <row r="56" spans="1:23" ht="12.75">
      <c r="A56" s="13">
        <v>47</v>
      </c>
      <c r="B56" s="14" t="s">
        <v>117</v>
      </c>
      <c r="C56" s="14" t="s">
        <v>17</v>
      </c>
      <c r="D56" s="37">
        <v>83</v>
      </c>
      <c r="E56" s="17">
        <v>0</v>
      </c>
      <c r="F56" s="16">
        <v>0</v>
      </c>
      <c r="G56" s="17">
        <v>0</v>
      </c>
      <c r="H56" s="75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40">
        <v>0</v>
      </c>
      <c r="R56" s="71">
        <v>0</v>
      </c>
      <c r="S56" s="50">
        <v>6.8</v>
      </c>
      <c r="T56" s="17">
        <v>0</v>
      </c>
      <c r="U56" s="17">
        <v>0</v>
      </c>
      <c r="V56" s="17">
        <v>0</v>
      </c>
      <c r="W56" s="18">
        <f>LARGE(R56:V56,1)+LARGE(R56:V56,2)+LARGE(R56:V56,3)+LARGE(E56:Q56,1)+LARGE(E56:Q56,2)</f>
        <v>6.8</v>
      </c>
    </row>
    <row r="57" spans="1:23" ht="12.75">
      <c r="A57" s="13">
        <v>48</v>
      </c>
      <c r="B57" s="14" t="s">
        <v>239</v>
      </c>
      <c r="C57" s="14" t="s">
        <v>14</v>
      </c>
      <c r="D57" s="37">
        <v>98</v>
      </c>
      <c r="E57" s="17">
        <v>0</v>
      </c>
      <c r="F57" s="16">
        <v>0</v>
      </c>
      <c r="G57" s="17">
        <v>0</v>
      </c>
      <c r="H57" s="75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40">
        <v>0</v>
      </c>
      <c r="R57" s="71">
        <v>0</v>
      </c>
      <c r="S57" s="50">
        <v>3.4</v>
      </c>
      <c r="T57" s="17">
        <v>3</v>
      </c>
      <c r="U57" s="17">
        <v>0</v>
      </c>
      <c r="V57" s="17">
        <v>0</v>
      </c>
      <c r="W57" s="18">
        <f>LARGE(R57:V57,1)+LARGE(R57:V57,2)+LARGE(R57:V57,3)+LARGE(E57:Q57,1)+LARGE(E57:Q57,2)</f>
        <v>6.4</v>
      </c>
    </row>
    <row r="58" spans="1:23" ht="12.75">
      <c r="A58" s="13">
        <v>48</v>
      </c>
      <c r="B58" s="14" t="s">
        <v>229</v>
      </c>
      <c r="C58" s="14" t="s">
        <v>12</v>
      </c>
      <c r="D58" s="37">
        <v>84</v>
      </c>
      <c r="E58" s="17">
        <v>0</v>
      </c>
      <c r="F58" s="16">
        <v>0</v>
      </c>
      <c r="G58" s="17">
        <v>0</v>
      </c>
      <c r="H58" s="75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40">
        <v>0</v>
      </c>
      <c r="R58" s="71">
        <v>0</v>
      </c>
      <c r="S58" s="50">
        <v>0</v>
      </c>
      <c r="T58" s="17">
        <v>0</v>
      </c>
      <c r="U58" s="17">
        <v>6.37</v>
      </c>
      <c r="V58" s="17">
        <v>0</v>
      </c>
      <c r="W58" s="18">
        <f>LARGE(R58:V58,1)+LARGE(R58:V58,2)+LARGE(R58:V58,3)+LARGE(E58:Q58,1)+LARGE(E58:Q58,2)</f>
        <v>6.37</v>
      </c>
    </row>
    <row r="59" spans="1:23" ht="12.75">
      <c r="A59" s="13">
        <v>50</v>
      </c>
      <c r="B59" s="14" t="s">
        <v>145</v>
      </c>
      <c r="C59" s="14" t="s">
        <v>12</v>
      </c>
      <c r="D59" s="37">
        <v>80</v>
      </c>
      <c r="E59" s="17">
        <v>0</v>
      </c>
      <c r="F59" s="16">
        <v>0</v>
      </c>
      <c r="G59" s="17">
        <v>0</v>
      </c>
      <c r="H59" s="75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40">
        <v>0</v>
      </c>
      <c r="R59" s="71">
        <v>0</v>
      </c>
      <c r="S59" s="50">
        <v>0</v>
      </c>
      <c r="T59" s="17">
        <v>6</v>
      </c>
      <c r="U59" s="17">
        <v>0</v>
      </c>
      <c r="V59" s="17">
        <v>0</v>
      </c>
      <c r="W59" s="18">
        <f>LARGE(R59:V59,1)+LARGE(R59:V59,2)+LARGE(R59:V59,3)+LARGE(E59:Q59,1)+LARGE(E59:Q59,2)</f>
        <v>6</v>
      </c>
    </row>
    <row r="60" spans="1:23" ht="12.75">
      <c r="A60" s="13">
        <v>51</v>
      </c>
      <c r="B60" s="14" t="s">
        <v>122</v>
      </c>
      <c r="C60" s="14" t="s">
        <v>17</v>
      </c>
      <c r="D60" s="37">
        <v>94</v>
      </c>
      <c r="E60" s="17">
        <v>0</v>
      </c>
      <c r="F60" s="16">
        <v>0</v>
      </c>
      <c r="G60" s="17">
        <v>0</v>
      </c>
      <c r="H60" s="75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40">
        <v>0</v>
      </c>
      <c r="R60" s="71">
        <v>5.92</v>
      </c>
      <c r="S60" s="50">
        <v>0</v>
      </c>
      <c r="T60" s="17">
        <v>0</v>
      </c>
      <c r="U60" s="17">
        <v>0</v>
      </c>
      <c r="V60" s="17">
        <v>0</v>
      </c>
      <c r="W60" s="18">
        <f>LARGE(R60:V60,1)+LARGE(R60:V60,2)+LARGE(R60:V60,3)+LARGE(E60:Q60,1)+LARGE(E60:Q60,2)</f>
        <v>5.92</v>
      </c>
    </row>
    <row r="61" spans="1:23" ht="12.75">
      <c r="A61" s="13">
        <v>52</v>
      </c>
      <c r="B61" s="14" t="s">
        <v>301</v>
      </c>
      <c r="C61" s="14" t="s">
        <v>24</v>
      </c>
      <c r="D61" s="37">
        <v>98</v>
      </c>
      <c r="E61" s="17">
        <v>0</v>
      </c>
      <c r="F61" s="16">
        <v>0</v>
      </c>
      <c r="G61" s="17">
        <v>0</v>
      </c>
      <c r="H61" s="75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40">
        <v>0</v>
      </c>
      <c r="R61" s="71">
        <v>0</v>
      </c>
      <c r="S61" s="50">
        <v>0</v>
      </c>
      <c r="T61" s="17">
        <v>0</v>
      </c>
      <c r="U61" s="17">
        <v>5.46</v>
      </c>
      <c r="V61" s="17">
        <v>0</v>
      </c>
      <c r="W61" s="18">
        <f>LARGE(R61:V61,1)+LARGE(R61:V61,2)+LARGE(R61:V61,3)+LARGE(E61:Q61,1)+LARGE(E61:Q61,2)</f>
        <v>5.46</v>
      </c>
    </row>
    <row r="62" spans="1:23" ht="12.75">
      <c r="A62" s="13">
        <v>53</v>
      </c>
      <c r="B62" s="14" t="s">
        <v>21</v>
      </c>
      <c r="C62" s="14" t="s">
        <v>8</v>
      </c>
      <c r="D62" s="37">
        <v>83</v>
      </c>
      <c r="E62" s="17">
        <v>0</v>
      </c>
      <c r="F62" s="16">
        <v>0</v>
      </c>
      <c r="G62" s="17">
        <v>0</v>
      </c>
      <c r="H62" s="75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40">
        <v>0</v>
      </c>
      <c r="R62" s="71">
        <v>0</v>
      </c>
      <c r="S62" s="50">
        <v>0</v>
      </c>
      <c r="T62" s="17">
        <v>5</v>
      </c>
      <c r="U62" s="17">
        <v>0</v>
      </c>
      <c r="V62" s="17">
        <v>0</v>
      </c>
      <c r="W62" s="18">
        <f>LARGE(R62:V62,1)+LARGE(R62:V62,2)+LARGE(R62:V62,3)+LARGE(E62:Q62,1)+LARGE(E62:Q62,2)</f>
        <v>5</v>
      </c>
    </row>
    <row r="63" spans="1:23" ht="12.75">
      <c r="A63" s="13">
        <v>54</v>
      </c>
      <c r="B63" s="14" t="s">
        <v>240</v>
      </c>
      <c r="C63" s="14" t="s">
        <v>12</v>
      </c>
      <c r="D63" s="37">
        <v>95</v>
      </c>
      <c r="E63" s="17">
        <v>0</v>
      </c>
      <c r="F63" s="16">
        <v>0</v>
      </c>
      <c r="G63" s="17">
        <v>0</v>
      </c>
      <c r="H63" s="75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40">
        <v>0</v>
      </c>
      <c r="R63" s="71">
        <v>0</v>
      </c>
      <c r="S63" s="50">
        <v>4.76</v>
      </c>
      <c r="T63" s="17">
        <v>0</v>
      </c>
      <c r="U63" s="17">
        <v>0</v>
      </c>
      <c r="V63" s="17">
        <v>0</v>
      </c>
      <c r="W63" s="18">
        <f>LARGE(R63:V63,1)+LARGE(R63:V63,2)+LARGE(R63:V63,3)+LARGE(E63:Q63,1)+LARGE(E63:Q63,2)</f>
        <v>4.76</v>
      </c>
    </row>
    <row r="64" spans="1:23" ht="12.75">
      <c r="A64" s="13">
        <v>55</v>
      </c>
      <c r="B64" s="14" t="s">
        <v>204</v>
      </c>
      <c r="C64" s="14" t="s">
        <v>15</v>
      </c>
      <c r="D64" s="37">
        <v>96</v>
      </c>
      <c r="E64" s="17">
        <v>0</v>
      </c>
      <c r="F64" s="16">
        <v>0</v>
      </c>
      <c r="G64" s="17">
        <v>0</v>
      </c>
      <c r="H64" s="75">
        <v>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40">
        <v>0</v>
      </c>
      <c r="R64" s="71">
        <v>0</v>
      </c>
      <c r="S64" s="50">
        <v>4.08</v>
      </c>
      <c r="T64" s="17">
        <v>0</v>
      </c>
      <c r="U64" s="17">
        <v>0</v>
      </c>
      <c r="V64" s="17">
        <v>0</v>
      </c>
      <c r="W64" s="18">
        <f>LARGE(R64:V64,1)+LARGE(R64:V64,2)+LARGE(R64:V64,3)+LARGE(E64:Q64,1)+LARGE(E64:Q64,2)</f>
        <v>4.08</v>
      </c>
    </row>
    <row r="65" spans="1:23" ht="12.75">
      <c r="A65" s="13">
        <v>56</v>
      </c>
      <c r="B65" s="14" t="s">
        <v>176</v>
      </c>
      <c r="C65" s="14" t="s">
        <v>14</v>
      </c>
      <c r="D65" s="37">
        <v>97</v>
      </c>
      <c r="E65" s="17">
        <v>0</v>
      </c>
      <c r="F65" s="16">
        <v>0</v>
      </c>
      <c r="G65" s="17">
        <v>0</v>
      </c>
      <c r="H65" s="75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40">
        <v>0</v>
      </c>
      <c r="R65" s="71">
        <v>0</v>
      </c>
      <c r="S65" s="50">
        <v>0</v>
      </c>
      <c r="T65" s="17">
        <v>4</v>
      </c>
      <c r="U65" s="17">
        <v>0</v>
      </c>
      <c r="V65" s="17">
        <v>0</v>
      </c>
      <c r="W65" s="18">
        <f>LARGE(R65:V65,1)+LARGE(R65:V65,2)+LARGE(R65:V65,3)+LARGE(E65:Q65,1)+LARGE(E65:Q65,2)</f>
        <v>4</v>
      </c>
    </row>
    <row r="66" spans="1:23" ht="12.75">
      <c r="A66" s="13">
        <v>56</v>
      </c>
      <c r="B66" s="14" t="s">
        <v>128</v>
      </c>
      <c r="C66" s="14" t="s">
        <v>24</v>
      </c>
      <c r="D66" s="37">
        <v>92</v>
      </c>
      <c r="E66" s="17">
        <v>0</v>
      </c>
      <c r="F66" s="16">
        <v>0</v>
      </c>
      <c r="G66" s="17">
        <v>0</v>
      </c>
      <c r="H66" s="75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40">
        <v>0</v>
      </c>
      <c r="R66" s="71">
        <v>2.96</v>
      </c>
      <c r="S66" s="50">
        <v>0</v>
      </c>
      <c r="T66" s="17">
        <v>0</v>
      </c>
      <c r="U66" s="17">
        <v>0</v>
      </c>
      <c r="V66" s="17">
        <v>1</v>
      </c>
      <c r="W66" s="18">
        <f>LARGE(R66:V66,1)+LARGE(R66:V66,2)+LARGE(R66:V66,3)+LARGE(E66:Q66,1)+LARGE(E66:Q66,2)</f>
        <v>3.96</v>
      </c>
    </row>
    <row r="67" spans="1:23" ht="12.75">
      <c r="A67" s="13">
        <v>58</v>
      </c>
      <c r="B67" s="14" t="s">
        <v>115</v>
      </c>
      <c r="C67" s="14" t="s">
        <v>12</v>
      </c>
      <c r="D67" s="37">
        <v>81</v>
      </c>
      <c r="E67" s="17">
        <v>0</v>
      </c>
      <c r="F67" s="16">
        <v>0</v>
      </c>
      <c r="G67" s="17">
        <v>0</v>
      </c>
      <c r="H67" s="75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40">
        <v>0</v>
      </c>
      <c r="R67" s="71">
        <v>0</v>
      </c>
      <c r="S67" s="50">
        <v>0</v>
      </c>
      <c r="T67" s="17">
        <v>0</v>
      </c>
      <c r="U67" s="17">
        <v>3.64</v>
      </c>
      <c r="V67" s="17">
        <v>0</v>
      </c>
      <c r="W67" s="18">
        <f>LARGE(R67:V67,1)+LARGE(R67:V67,2)+LARGE(R67:V67,3)+LARGE(E67:Q67,1)+LARGE(E67:Q67,2)</f>
        <v>3.64</v>
      </c>
    </row>
    <row r="68" spans="1:23" ht="12.75">
      <c r="A68" s="13">
        <v>59</v>
      </c>
      <c r="B68" s="14" t="s">
        <v>154</v>
      </c>
      <c r="C68" s="14" t="s">
        <v>12</v>
      </c>
      <c r="D68" s="37">
        <v>92</v>
      </c>
      <c r="E68" s="17">
        <v>0</v>
      </c>
      <c r="F68" s="16">
        <v>0</v>
      </c>
      <c r="G68" s="17">
        <v>0</v>
      </c>
      <c r="H68" s="75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40">
        <v>0</v>
      </c>
      <c r="R68" s="71">
        <v>3.515</v>
      </c>
      <c r="S68" s="50">
        <v>0</v>
      </c>
      <c r="T68" s="17">
        <v>0</v>
      </c>
      <c r="U68" s="17">
        <v>0</v>
      </c>
      <c r="V68" s="17">
        <v>0</v>
      </c>
      <c r="W68" s="18">
        <f>LARGE(R68:V68,1)+LARGE(R68:V68,2)+LARGE(R68:V68,3)+LARGE(E68:Q68,1)+LARGE(E68:Q68,2)</f>
        <v>3.515</v>
      </c>
    </row>
    <row r="69" spans="1:23" ht="12.75">
      <c r="A69" s="13">
        <v>60</v>
      </c>
      <c r="B69" s="14" t="s">
        <v>302</v>
      </c>
      <c r="C69" s="14" t="s">
        <v>162</v>
      </c>
      <c r="D69" s="37">
        <v>96</v>
      </c>
      <c r="E69" s="17">
        <v>0</v>
      </c>
      <c r="F69" s="16">
        <v>0</v>
      </c>
      <c r="G69" s="17">
        <v>0</v>
      </c>
      <c r="H69" s="75">
        <v>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40">
        <v>0</v>
      </c>
      <c r="R69" s="71">
        <v>0</v>
      </c>
      <c r="S69" s="50">
        <v>0</v>
      </c>
      <c r="T69" s="17">
        <v>0</v>
      </c>
      <c r="U69" s="17">
        <v>2.73</v>
      </c>
      <c r="V69" s="17">
        <v>0</v>
      </c>
      <c r="W69" s="18">
        <f>LARGE(R69:V69,1)+LARGE(R69:V69,2)+LARGE(R69:V69,3)+LARGE(E69:Q69,1)+LARGE(E69:Q69,2)</f>
        <v>2.73</v>
      </c>
    </row>
    <row r="70" spans="1:23" ht="12.75">
      <c r="A70" s="13">
        <v>60</v>
      </c>
      <c r="B70" s="14" t="s">
        <v>152</v>
      </c>
      <c r="C70" s="14" t="s">
        <v>14</v>
      </c>
      <c r="D70" s="37">
        <v>86</v>
      </c>
      <c r="E70" s="17">
        <v>0</v>
      </c>
      <c r="F70" s="16">
        <v>0</v>
      </c>
      <c r="G70" s="17">
        <v>0</v>
      </c>
      <c r="H70" s="75">
        <v>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40">
        <v>0</v>
      </c>
      <c r="R70" s="71">
        <v>0</v>
      </c>
      <c r="S70" s="50">
        <v>2.72</v>
      </c>
      <c r="T70" s="17">
        <v>0</v>
      </c>
      <c r="U70" s="17">
        <v>0</v>
      </c>
      <c r="V70" s="17">
        <v>0</v>
      </c>
      <c r="W70" s="18">
        <f>LARGE(R70:V70,1)+LARGE(R70:V70,2)+LARGE(R70:V70,3)+LARGE(E70:Q70,1)+LARGE(E70:Q70,2)</f>
        <v>2.72</v>
      </c>
    </row>
  </sheetData>
  <mergeCells count="10">
    <mergeCell ref="A6:A8"/>
    <mergeCell ref="B6:B8"/>
    <mergeCell ref="C6:C8"/>
    <mergeCell ref="D6:D8"/>
    <mergeCell ref="R4:V4"/>
    <mergeCell ref="S5:V5"/>
    <mergeCell ref="W6:W8"/>
    <mergeCell ref="E4:Q4"/>
    <mergeCell ref="E5:G5"/>
    <mergeCell ref="H5:Q5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5" width="6.75390625" style="2" customWidth="1"/>
    <col min="6" max="6" width="6.875" style="2" customWidth="1"/>
    <col min="7" max="7" width="6.00390625" style="2" customWidth="1"/>
    <col min="8" max="8" width="6.375" style="2" customWidth="1"/>
    <col min="9" max="11" width="6.25390625" style="2" customWidth="1"/>
    <col min="12" max="13" width="9.375" style="0" customWidth="1"/>
    <col min="14" max="14" width="8.375" style="0" customWidth="1"/>
    <col min="15" max="15" width="9.25390625" style="0" customWidth="1"/>
    <col min="16" max="16" width="6.125" style="0" customWidth="1"/>
    <col min="17" max="17" width="6.625" style="0" customWidth="1"/>
    <col min="18" max="18" width="5.875" style="0" customWidth="1"/>
    <col min="19" max="20" width="6.00390625" style="0" customWidth="1"/>
    <col min="21" max="21" width="6.625" style="0" customWidth="1"/>
    <col min="22" max="22" width="5.75390625" style="0" customWidth="1"/>
    <col min="23" max="23" width="6.875" style="0" customWidth="1"/>
    <col min="24" max="24" width="7.375" style="0" customWidth="1"/>
    <col min="25" max="25" width="7.625" style="0" customWidth="1"/>
  </cols>
  <sheetData>
    <row r="1" spans="1:11" ht="18">
      <c r="A1" s="1" t="s">
        <v>327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7" s="3" customFormat="1" ht="15.75">
      <c r="A3" s="3" t="s">
        <v>32</v>
      </c>
      <c r="B3" s="4"/>
      <c r="C3" s="4"/>
      <c r="D3" s="4"/>
      <c r="E3" s="4"/>
      <c r="F3" s="4"/>
      <c r="G3" s="5"/>
    </row>
    <row r="4" spans="1:13" s="6" customFormat="1" ht="12.75">
      <c r="A4" s="7"/>
      <c r="D4" s="7"/>
      <c r="E4" s="95" t="s">
        <v>0</v>
      </c>
      <c r="F4" s="93"/>
      <c r="G4" s="93"/>
      <c r="H4" s="93"/>
      <c r="I4" s="93"/>
      <c r="J4" s="93"/>
      <c r="K4" s="94"/>
      <c r="L4" s="95" t="s">
        <v>1</v>
      </c>
      <c r="M4" s="94"/>
    </row>
    <row r="5" spans="1:13" s="6" customFormat="1" ht="10.5" customHeight="1">
      <c r="A5" s="7"/>
      <c r="D5" s="42"/>
      <c r="E5" s="95" t="s">
        <v>51</v>
      </c>
      <c r="F5" s="93"/>
      <c r="G5" s="93"/>
      <c r="H5" s="93"/>
      <c r="I5" s="93"/>
      <c r="J5" s="93"/>
      <c r="K5" s="94"/>
      <c r="L5" s="95" t="s">
        <v>51</v>
      </c>
      <c r="M5" s="94"/>
    </row>
    <row r="6" spans="1:14" ht="34.5" customHeight="1">
      <c r="A6" s="100" t="s">
        <v>2</v>
      </c>
      <c r="B6" s="103" t="s">
        <v>3</v>
      </c>
      <c r="C6" s="103" t="s">
        <v>4</v>
      </c>
      <c r="D6" s="106" t="s">
        <v>5</v>
      </c>
      <c r="E6" s="49" t="s">
        <v>220</v>
      </c>
      <c r="F6" s="46" t="s">
        <v>243</v>
      </c>
      <c r="G6" s="46" t="s">
        <v>244</v>
      </c>
      <c r="H6" s="46" t="s">
        <v>247</v>
      </c>
      <c r="I6" s="46" t="s">
        <v>273</v>
      </c>
      <c r="J6" s="45" t="s">
        <v>187</v>
      </c>
      <c r="K6" s="55" t="s">
        <v>220</v>
      </c>
      <c r="L6" s="49" t="s">
        <v>164</v>
      </c>
      <c r="M6" s="62" t="s">
        <v>246</v>
      </c>
      <c r="N6" s="96" t="s">
        <v>6</v>
      </c>
    </row>
    <row r="7" spans="1:14" ht="11.25" customHeight="1">
      <c r="A7" s="101"/>
      <c r="B7" s="104"/>
      <c r="C7" s="104"/>
      <c r="D7" s="107"/>
      <c r="E7" s="38">
        <v>41013</v>
      </c>
      <c r="F7" s="38">
        <v>41021</v>
      </c>
      <c r="G7" s="38">
        <v>41027</v>
      </c>
      <c r="H7" s="39">
        <v>41048</v>
      </c>
      <c r="I7" s="39">
        <v>41147</v>
      </c>
      <c r="J7" s="51">
        <v>41168</v>
      </c>
      <c r="K7" s="86" t="s">
        <v>310</v>
      </c>
      <c r="L7" s="52">
        <v>41017</v>
      </c>
      <c r="M7" s="52">
        <v>41077</v>
      </c>
      <c r="N7" s="97"/>
    </row>
    <row r="8" spans="1:14" ht="12.75" customHeight="1">
      <c r="A8" s="102"/>
      <c r="B8" s="105"/>
      <c r="C8" s="105"/>
      <c r="D8" s="108"/>
      <c r="E8" s="10" t="s">
        <v>222</v>
      </c>
      <c r="F8" s="10" t="s">
        <v>89</v>
      </c>
      <c r="G8" s="10" t="s">
        <v>172</v>
      </c>
      <c r="H8" s="8" t="s">
        <v>173</v>
      </c>
      <c r="I8" s="8" t="s">
        <v>77</v>
      </c>
      <c r="J8" s="45">
        <v>1</v>
      </c>
      <c r="K8" s="66" t="s">
        <v>312</v>
      </c>
      <c r="L8" s="10" t="s">
        <v>133</v>
      </c>
      <c r="M8" s="45">
        <v>1</v>
      </c>
      <c r="N8" s="98"/>
    </row>
    <row r="9" spans="1:14" ht="3" customHeight="1">
      <c r="A9" s="11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30"/>
    </row>
    <row r="10" spans="1:14" ht="12.75">
      <c r="A10" s="13">
        <v>1</v>
      </c>
      <c r="B10" s="14" t="s">
        <v>223</v>
      </c>
      <c r="C10" s="14" t="s">
        <v>224</v>
      </c>
      <c r="D10" s="37">
        <v>83</v>
      </c>
      <c r="E10" s="15">
        <v>0</v>
      </c>
      <c r="F10" s="16">
        <v>0</v>
      </c>
      <c r="G10" s="16">
        <v>31.6</v>
      </c>
      <c r="H10" s="16">
        <v>25.42</v>
      </c>
      <c r="I10" s="16">
        <v>13.68</v>
      </c>
      <c r="J10" s="16">
        <v>80</v>
      </c>
      <c r="K10" s="40">
        <v>16.1</v>
      </c>
      <c r="L10" s="15">
        <v>53</v>
      </c>
      <c r="M10" s="40">
        <v>100</v>
      </c>
      <c r="N10" s="29">
        <f aca="true" t="shared" si="0" ref="N10:N42">LARGE(L10:M10,1)+LARGE(L10:M10,2)+LARGE(E10:K10,1)+LARGE(E10:K10,2)</f>
        <v>264.6</v>
      </c>
    </row>
    <row r="11" spans="1:14" ht="12.75">
      <c r="A11" s="13">
        <v>2</v>
      </c>
      <c r="B11" s="14" t="s">
        <v>23</v>
      </c>
      <c r="C11" s="14" t="s">
        <v>15</v>
      </c>
      <c r="D11" s="37">
        <v>86</v>
      </c>
      <c r="E11" s="15">
        <v>0</v>
      </c>
      <c r="F11" s="16">
        <v>15.12</v>
      </c>
      <c r="G11" s="16">
        <v>24.49</v>
      </c>
      <c r="H11" s="16">
        <v>30.34</v>
      </c>
      <c r="I11" s="16">
        <v>38.76</v>
      </c>
      <c r="J11" s="16">
        <v>12</v>
      </c>
      <c r="K11" s="40">
        <v>0</v>
      </c>
      <c r="L11" s="15">
        <v>0</v>
      </c>
      <c r="M11" s="40">
        <v>65</v>
      </c>
      <c r="N11" s="29">
        <f t="shared" si="0"/>
        <v>134.1</v>
      </c>
    </row>
    <row r="12" spans="1:14" ht="12.75">
      <c r="A12" s="13">
        <v>3</v>
      </c>
      <c r="B12" s="14" t="s">
        <v>225</v>
      </c>
      <c r="C12" s="14" t="s">
        <v>224</v>
      </c>
      <c r="D12" s="37">
        <v>87</v>
      </c>
      <c r="E12" s="15">
        <v>0</v>
      </c>
      <c r="F12" s="16">
        <v>31.08</v>
      </c>
      <c r="G12" s="16">
        <v>2.37</v>
      </c>
      <c r="H12" s="16">
        <v>11.48</v>
      </c>
      <c r="I12" s="16">
        <v>21.28</v>
      </c>
      <c r="J12" s="16">
        <v>0</v>
      </c>
      <c r="K12" s="40">
        <v>13.4</v>
      </c>
      <c r="L12" s="15">
        <v>29.15</v>
      </c>
      <c r="M12" s="40">
        <v>47</v>
      </c>
      <c r="N12" s="29">
        <f t="shared" si="0"/>
        <v>128.51</v>
      </c>
    </row>
    <row r="13" spans="1:14" ht="12.75">
      <c r="A13" s="13">
        <v>4</v>
      </c>
      <c r="B13" s="14" t="s">
        <v>7</v>
      </c>
      <c r="C13" s="14" t="s">
        <v>29</v>
      </c>
      <c r="D13" s="37">
        <v>76</v>
      </c>
      <c r="E13" s="15">
        <v>0</v>
      </c>
      <c r="F13" s="16">
        <v>6.3</v>
      </c>
      <c r="G13" s="16">
        <v>13.43</v>
      </c>
      <c r="H13" s="16">
        <v>1.64</v>
      </c>
      <c r="I13" s="16">
        <v>0</v>
      </c>
      <c r="J13" s="16">
        <v>22</v>
      </c>
      <c r="K13" s="40">
        <v>0</v>
      </c>
      <c r="L13" s="15">
        <v>22.79</v>
      </c>
      <c r="M13" s="40">
        <v>55</v>
      </c>
      <c r="N13" s="29">
        <f t="shared" si="0"/>
        <v>113.22</v>
      </c>
    </row>
    <row r="14" spans="1:14" ht="12.75">
      <c r="A14" s="13">
        <v>5</v>
      </c>
      <c r="B14" s="14" t="s">
        <v>177</v>
      </c>
      <c r="C14" s="14" t="s">
        <v>15</v>
      </c>
      <c r="D14" s="37">
        <v>97</v>
      </c>
      <c r="E14" s="15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40">
        <v>0</v>
      </c>
      <c r="L14" s="15">
        <v>24.91</v>
      </c>
      <c r="M14" s="40">
        <v>80</v>
      </c>
      <c r="N14" s="29">
        <f t="shared" si="0"/>
        <v>104.91</v>
      </c>
    </row>
    <row r="15" spans="1:14" ht="12.75">
      <c r="A15" s="13">
        <v>6</v>
      </c>
      <c r="B15" s="14" t="s">
        <v>78</v>
      </c>
      <c r="C15" s="14" t="s">
        <v>71</v>
      </c>
      <c r="D15" s="37">
        <v>92</v>
      </c>
      <c r="E15" s="15">
        <v>0</v>
      </c>
      <c r="F15" s="16">
        <v>0</v>
      </c>
      <c r="G15" s="16">
        <v>5.925</v>
      </c>
      <c r="H15" s="16">
        <v>0</v>
      </c>
      <c r="I15" s="16">
        <v>0</v>
      </c>
      <c r="J15" s="16">
        <v>0</v>
      </c>
      <c r="K15" s="40">
        <v>0</v>
      </c>
      <c r="L15" s="15">
        <v>42.4</v>
      </c>
      <c r="M15" s="40">
        <v>51</v>
      </c>
      <c r="N15" s="29">
        <f t="shared" si="0"/>
        <v>99.325</v>
      </c>
    </row>
    <row r="16" spans="1:14" ht="12.75">
      <c r="A16" s="13">
        <v>7</v>
      </c>
      <c r="B16" s="14" t="s">
        <v>27</v>
      </c>
      <c r="C16" s="14" t="s">
        <v>12</v>
      </c>
      <c r="D16" s="37">
        <v>89</v>
      </c>
      <c r="E16" s="15">
        <v>0</v>
      </c>
      <c r="F16" s="16">
        <v>18.48</v>
      </c>
      <c r="G16" s="16">
        <v>3.95</v>
      </c>
      <c r="H16" s="16">
        <v>0</v>
      </c>
      <c r="I16" s="16">
        <v>0</v>
      </c>
      <c r="J16" s="16">
        <v>0</v>
      </c>
      <c r="K16" s="40">
        <v>0</v>
      </c>
      <c r="L16" s="15">
        <v>0</v>
      </c>
      <c r="M16" s="40">
        <v>43</v>
      </c>
      <c r="N16" s="29">
        <f t="shared" si="0"/>
        <v>65.43</v>
      </c>
    </row>
    <row r="17" spans="1:14" ht="12.75">
      <c r="A17" s="13">
        <v>8</v>
      </c>
      <c r="B17" s="14" t="s">
        <v>67</v>
      </c>
      <c r="C17" s="14" t="s">
        <v>29</v>
      </c>
      <c r="D17" s="37">
        <v>89</v>
      </c>
      <c r="E17" s="15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40">
        <v>0</v>
      </c>
      <c r="L17" s="15">
        <v>27.03</v>
      </c>
      <c r="M17" s="40">
        <v>34</v>
      </c>
      <c r="N17" s="29">
        <f t="shared" si="0"/>
        <v>61.03</v>
      </c>
    </row>
    <row r="18" spans="1:14" ht="12.75">
      <c r="A18" s="13">
        <v>9</v>
      </c>
      <c r="B18" s="14" t="s">
        <v>13</v>
      </c>
      <c r="C18" s="14" t="s">
        <v>12</v>
      </c>
      <c r="D18" s="37">
        <v>82</v>
      </c>
      <c r="E18" s="15">
        <v>0</v>
      </c>
      <c r="F18" s="16">
        <v>0</v>
      </c>
      <c r="G18" s="16">
        <v>0</v>
      </c>
      <c r="H18" s="16">
        <v>0</v>
      </c>
      <c r="I18" s="16">
        <v>18.24</v>
      </c>
      <c r="J18" s="16">
        <v>0</v>
      </c>
      <c r="K18" s="40">
        <v>0</v>
      </c>
      <c r="L18" s="15">
        <v>0</v>
      </c>
      <c r="M18" s="40">
        <v>40</v>
      </c>
      <c r="N18" s="29">
        <f t="shared" si="0"/>
        <v>58.239999999999995</v>
      </c>
    </row>
    <row r="19" spans="1:14" ht="12.75">
      <c r="A19" s="13">
        <v>10</v>
      </c>
      <c r="B19" s="14" t="s">
        <v>115</v>
      </c>
      <c r="C19" s="14" t="s">
        <v>12</v>
      </c>
      <c r="D19" s="37">
        <v>81</v>
      </c>
      <c r="E19" s="15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40">
        <v>0</v>
      </c>
      <c r="L19" s="15">
        <v>14.84</v>
      </c>
      <c r="M19" s="40">
        <v>37</v>
      </c>
      <c r="N19" s="29">
        <f t="shared" si="0"/>
        <v>51.84</v>
      </c>
    </row>
    <row r="20" spans="1:14" ht="12.75">
      <c r="A20" s="13">
        <v>11</v>
      </c>
      <c r="B20" s="14" t="s">
        <v>25</v>
      </c>
      <c r="C20" s="14" t="s">
        <v>14</v>
      </c>
      <c r="D20" s="37">
        <v>89</v>
      </c>
      <c r="E20" s="15">
        <v>18.29</v>
      </c>
      <c r="F20" s="16">
        <v>22.68</v>
      </c>
      <c r="G20" s="16">
        <v>0</v>
      </c>
      <c r="H20" s="16">
        <v>0</v>
      </c>
      <c r="I20" s="16">
        <v>0</v>
      </c>
      <c r="J20" s="16">
        <v>26</v>
      </c>
      <c r="K20" s="40">
        <v>20.8</v>
      </c>
      <c r="L20" s="15">
        <v>0</v>
      </c>
      <c r="M20" s="40">
        <v>0</v>
      </c>
      <c r="N20" s="29">
        <f t="shared" si="0"/>
        <v>48.68</v>
      </c>
    </row>
    <row r="21" spans="1:14" ht="12.75">
      <c r="A21" s="13">
        <v>12</v>
      </c>
      <c r="B21" s="14" t="s">
        <v>228</v>
      </c>
      <c r="C21" s="14" t="s">
        <v>14</v>
      </c>
      <c r="D21" s="37">
        <v>85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40">
        <v>0</v>
      </c>
      <c r="L21" s="15">
        <v>16.43</v>
      </c>
      <c r="M21" s="40">
        <v>26</v>
      </c>
      <c r="N21" s="29">
        <f t="shared" si="0"/>
        <v>42.43</v>
      </c>
    </row>
    <row r="22" spans="1:14" ht="12.75">
      <c r="A22" s="13">
        <v>13</v>
      </c>
      <c r="B22" s="14" t="s">
        <v>226</v>
      </c>
      <c r="C22" s="14" t="s">
        <v>227</v>
      </c>
      <c r="D22" s="37">
        <v>92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40">
        <v>0</v>
      </c>
      <c r="L22" s="15">
        <v>34.45</v>
      </c>
      <c r="M22" s="40">
        <v>0</v>
      </c>
      <c r="N22" s="29">
        <f t="shared" si="0"/>
        <v>34.45</v>
      </c>
    </row>
    <row r="23" spans="1:14" ht="12.75">
      <c r="A23" s="13">
        <v>14</v>
      </c>
      <c r="B23" s="14" t="s">
        <v>63</v>
      </c>
      <c r="C23" s="14" t="s">
        <v>11</v>
      </c>
      <c r="D23" s="37">
        <v>90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40">
        <v>0</v>
      </c>
      <c r="L23" s="15">
        <v>11.66</v>
      </c>
      <c r="M23" s="40">
        <v>22</v>
      </c>
      <c r="N23" s="29">
        <f t="shared" si="0"/>
        <v>33.66</v>
      </c>
    </row>
    <row r="24" spans="1:14" ht="12.75">
      <c r="A24" s="13">
        <v>15</v>
      </c>
      <c r="B24" s="14" t="s">
        <v>117</v>
      </c>
      <c r="C24" s="14" t="s">
        <v>17</v>
      </c>
      <c r="D24" s="37">
        <v>83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40">
        <v>0</v>
      </c>
      <c r="L24" s="15">
        <v>12.72</v>
      </c>
      <c r="M24" s="40">
        <v>20</v>
      </c>
      <c r="N24" s="29">
        <f t="shared" si="0"/>
        <v>32.72</v>
      </c>
    </row>
    <row r="25" spans="1:14" ht="12.75">
      <c r="A25" s="13">
        <v>16</v>
      </c>
      <c r="B25" s="14" t="s">
        <v>58</v>
      </c>
      <c r="C25" s="14" t="s">
        <v>29</v>
      </c>
      <c r="D25" s="37">
        <v>90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40">
        <v>0</v>
      </c>
      <c r="L25" s="15">
        <v>0</v>
      </c>
      <c r="M25" s="40">
        <v>31</v>
      </c>
      <c r="N25" s="29">
        <f t="shared" si="0"/>
        <v>31</v>
      </c>
    </row>
    <row r="26" spans="1:14" ht="12.75">
      <c r="A26" s="13">
        <v>17</v>
      </c>
      <c r="B26" s="14" t="s">
        <v>108</v>
      </c>
      <c r="C26" s="14" t="s">
        <v>29</v>
      </c>
      <c r="D26" s="37">
        <v>90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40">
        <v>0</v>
      </c>
      <c r="L26" s="15">
        <v>0</v>
      </c>
      <c r="M26" s="40">
        <v>28</v>
      </c>
      <c r="N26" s="29">
        <f t="shared" si="0"/>
        <v>28</v>
      </c>
    </row>
    <row r="27" spans="1:14" ht="12.75">
      <c r="A27" s="13">
        <v>18</v>
      </c>
      <c r="B27" s="14" t="s">
        <v>84</v>
      </c>
      <c r="C27" s="14" t="s">
        <v>12</v>
      </c>
      <c r="D27" s="37">
        <v>93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40">
        <v>0</v>
      </c>
      <c r="L27" s="15">
        <v>21.2</v>
      </c>
      <c r="M27" s="40">
        <v>5</v>
      </c>
      <c r="N27" s="29">
        <f t="shared" si="0"/>
        <v>26.2</v>
      </c>
    </row>
    <row r="28" spans="1:14" ht="12.75">
      <c r="A28" s="13">
        <v>19</v>
      </c>
      <c r="B28" s="14" t="s">
        <v>86</v>
      </c>
      <c r="C28" s="14" t="s">
        <v>29</v>
      </c>
      <c r="D28" s="37">
        <v>93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40">
        <v>0</v>
      </c>
      <c r="L28" s="15">
        <v>13.78</v>
      </c>
      <c r="M28" s="40">
        <v>12</v>
      </c>
      <c r="N28" s="29">
        <f t="shared" si="0"/>
        <v>25.78</v>
      </c>
    </row>
    <row r="29" spans="1:14" ht="12.75">
      <c r="A29" s="13">
        <v>20</v>
      </c>
      <c r="B29" s="14" t="s">
        <v>121</v>
      </c>
      <c r="C29" s="14" t="s">
        <v>29</v>
      </c>
      <c r="D29" s="37">
        <v>94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40">
        <v>0</v>
      </c>
      <c r="L29" s="15">
        <v>19.61</v>
      </c>
      <c r="M29" s="40">
        <v>6</v>
      </c>
      <c r="N29" s="29">
        <f t="shared" si="0"/>
        <v>25.61</v>
      </c>
    </row>
    <row r="30" spans="1:14" ht="12.75">
      <c r="A30" s="13">
        <v>21</v>
      </c>
      <c r="B30" s="14" t="s">
        <v>30</v>
      </c>
      <c r="C30" s="14" t="s">
        <v>15</v>
      </c>
      <c r="D30" s="37">
        <v>88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40">
        <v>0</v>
      </c>
      <c r="L30" s="15">
        <v>18.02</v>
      </c>
      <c r="M30" s="40">
        <v>7</v>
      </c>
      <c r="N30" s="29">
        <f t="shared" si="0"/>
        <v>25.02</v>
      </c>
    </row>
    <row r="31" spans="1:14" ht="12.75">
      <c r="A31" s="13">
        <v>22</v>
      </c>
      <c r="B31" s="14" t="s">
        <v>144</v>
      </c>
      <c r="C31" s="14" t="s">
        <v>29</v>
      </c>
      <c r="D31" s="37">
        <v>85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40">
        <v>0</v>
      </c>
      <c r="L31" s="15">
        <v>0</v>
      </c>
      <c r="M31" s="40">
        <v>24</v>
      </c>
      <c r="N31" s="29">
        <f t="shared" si="0"/>
        <v>24</v>
      </c>
    </row>
    <row r="32" spans="1:14" ht="12.75">
      <c r="A32" s="13">
        <v>23</v>
      </c>
      <c r="B32" s="14" t="s">
        <v>81</v>
      </c>
      <c r="C32" s="14" t="s">
        <v>15</v>
      </c>
      <c r="D32" s="37">
        <v>92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40">
        <v>0</v>
      </c>
      <c r="L32" s="15">
        <v>9.54</v>
      </c>
      <c r="M32" s="40">
        <v>14</v>
      </c>
      <c r="N32" s="29">
        <f t="shared" si="0"/>
        <v>23.54</v>
      </c>
    </row>
    <row r="33" spans="1:14" ht="12.75">
      <c r="A33" s="13">
        <v>24</v>
      </c>
      <c r="B33" s="14" t="s">
        <v>161</v>
      </c>
      <c r="C33" s="14" t="s">
        <v>29</v>
      </c>
      <c r="D33" s="37">
        <v>90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40">
        <v>0</v>
      </c>
      <c r="L33" s="15">
        <v>0</v>
      </c>
      <c r="M33" s="40">
        <v>18</v>
      </c>
      <c r="N33" s="29">
        <f t="shared" si="0"/>
        <v>18</v>
      </c>
    </row>
    <row r="34" spans="1:14" ht="12.75">
      <c r="A34" s="13">
        <v>25</v>
      </c>
      <c r="B34" s="14" t="s">
        <v>101</v>
      </c>
      <c r="C34" s="14" t="s">
        <v>15</v>
      </c>
      <c r="D34" s="37">
        <v>92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40">
        <v>0</v>
      </c>
      <c r="L34" s="15">
        <v>0</v>
      </c>
      <c r="M34" s="40">
        <v>16</v>
      </c>
      <c r="N34" s="29">
        <f t="shared" si="0"/>
        <v>16</v>
      </c>
    </row>
    <row r="35" spans="1:14" ht="12.75">
      <c r="A35" s="13">
        <v>26</v>
      </c>
      <c r="B35" s="14" t="s">
        <v>229</v>
      </c>
      <c r="C35" s="14" t="s">
        <v>12</v>
      </c>
      <c r="D35" s="37">
        <v>84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40">
        <v>0</v>
      </c>
      <c r="L35" s="15">
        <v>10.6</v>
      </c>
      <c r="M35" s="40">
        <v>0</v>
      </c>
      <c r="N35" s="29">
        <f t="shared" si="0"/>
        <v>10.6</v>
      </c>
    </row>
    <row r="36" spans="1:14" ht="12.75">
      <c r="A36" s="13">
        <v>27</v>
      </c>
      <c r="B36" s="14" t="s">
        <v>175</v>
      </c>
      <c r="C36" s="14" t="s">
        <v>15</v>
      </c>
      <c r="D36" s="37">
        <v>95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40">
        <v>0</v>
      </c>
      <c r="L36" s="15">
        <v>0</v>
      </c>
      <c r="M36" s="40">
        <v>10</v>
      </c>
      <c r="N36" s="29">
        <f t="shared" si="0"/>
        <v>10</v>
      </c>
    </row>
    <row r="37" spans="1:14" ht="12.75">
      <c r="A37" s="13">
        <v>28</v>
      </c>
      <c r="B37" s="14" t="s">
        <v>59</v>
      </c>
      <c r="C37" s="14" t="s">
        <v>29</v>
      </c>
      <c r="D37" s="37">
        <v>82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40">
        <v>0</v>
      </c>
      <c r="L37" s="15">
        <v>0</v>
      </c>
      <c r="M37" s="40">
        <v>9</v>
      </c>
      <c r="N37" s="29">
        <f t="shared" si="0"/>
        <v>9</v>
      </c>
    </row>
    <row r="38" spans="1:14" ht="12.75">
      <c r="A38" s="13">
        <v>29</v>
      </c>
      <c r="B38" s="14" t="s">
        <v>145</v>
      </c>
      <c r="C38" s="14" t="s">
        <v>12</v>
      </c>
      <c r="D38" s="37">
        <v>80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40">
        <v>0</v>
      </c>
      <c r="L38" s="15">
        <v>0</v>
      </c>
      <c r="M38" s="40">
        <v>8</v>
      </c>
      <c r="N38" s="29">
        <f t="shared" si="0"/>
        <v>8</v>
      </c>
    </row>
    <row r="39" spans="1:14" ht="12.75">
      <c r="A39" s="13">
        <v>30</v>
      </c>
      <c r="B39" s="14" t="s">
        <v>119</v>
      </c>
      <c r="C39" s="14" t="s">
        <v>118</v>
      </c>
      <c r="D39" s="37">
        <v>83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40">
        <v>0</v>
      </c>
      <c r="L39" s="15">
        <v>0</v>
      </c>
      <c r="M39" s="40">
        <v>4</v>
      </c>
      <c r="N39" s="29">
        <f t="shared" si="0"/>
        <v>4</v>
      </c>
    </row>
    <row r="40" spans="1:14" ht="12.75">
      <c r="A40" s="13">
        <v>31</v>
      </c>
      <c r="B40" s="14" t="s">
        <v>267</v>
      </c>
      <c r="C40" s="14" t="s">
        <v>38</v>
      </c>
      <c r="D40" s="37">
        <v>94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40">
        <v>0</v>
      </c>
      <c r="L40" s="15">
        <v>0</v>
      </c>
      <c r="M40" s="40">
        <v>3</v>
      </c>
      <c r="N40" s="29">
        <f t="shared" si="0"/>
        <v>3</v>
      </c>
    </row>
    <row r="41" spans="1:14" ht="12.75">
      <c r="A41" s="13">
        <v>32</v>
      </c>
      <c r="B41" s="14" t="s">
        <v>31</v>
      </c>
      <c r="C41" s="14" t="s">
        <v>29</v>
      </c>
      <c r="D41" s="37">
        <v>86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40">
        <v>0</v>
      </c>
      <c r="L41" s="15">
        <v>0</v>
      </c>
      <c r="M41" s="40">
        <v>2</v>
      </c>
      <c r="N41" s="29">
        <f t="shared" si="0"/>
        <v>2</v>
      </c>
    </row>
    <row r="42" spans="1:14" ht="12.75">
      <c r="A42" s="13">
        <v>33</v>
      </c>
      <c r="B42" s="14" t="s">
        <v>258</v>
      </c>
      <c r="C42" s="14" t="s">
        <v>29</v>
      </c>
      <c r="D42" s="37">
        <v>98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40">
        <v>0</v>
      </c>
      <c r="L42" s="15">
        <v>0</v>
      </c>
      <c r="M42" s="40">
        <v>1</v>
      </c>
      <c r="N42" s="29">
        <f t="shared" si="0"/>
        <v>1</v>
      </c>
    </row>
  </sheetData>
  <mergeCells count="9">
    <mergeCell ref="A6:A8"/>
    <mergeCell ref="B6:B8"/>
    <mergeCell ref="C6:C8"/>
    <mergeCell ref="D6:D8"/>
    <mergeCell ref="N6:N8"/>
    <mergeCell ref="L5:M5"/>
    <mergeCell ref="E5:K5"/>
    <mergeCell ref="L4:M4"/>
    <mergeCell ref="E4:K4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5" width="5.625" style="2" customWidth="1"/>
    <col min="6" max="6" width="5.625" style="0" customWidth="1"/>
    <col min="7" max="7" width="5.75390625" style="2" customWidth="1"/>
    <col min="8" max="8" width="6.75390625" style="0" customWidth="1"/>
    <col min="9" max="11" width="6.375" style="0" customWidth="1"/>
    <col min="12" max="12" width="6.125" style="0" customWidth="1"/>
    <col min="13" max="13" width="6.75390625" style="0" customWidth="1"/>
    <col min="14" max="14" width="6.375" style="0" customWidth="1"/>
    <col min="15" max="15" width="6.25390625" style="0" customWidth="1"/>
    <col min="16" max="17" width="5.875" style="0" customWidth="1"/>
    <col min="18" max="19" width="6.25390625" style="0" customWidth="1"/>
    <col min="20" max="21" width="6.625" style="0" customWidth="1"/>
    <col min="22" max="22" width="7.00390625" style="0" customWidth="1"/>
    <col min="23" max="23" width="6.875" style="0" customWidth="1"/>
    <col min="24" max="24" width="6.75390625" style="0" customWidth="1"/>
    <col min="25" max="25" width="6.875" style="0" customWidth="1"/>
    <col min="26" max="26" width="7.25390625" style="0" customWidth="1"/>
    <col min="27" max="27" width="6.375" style="0" customWidth="1"/>
    <col min="28" max="28" width="7.375" style="0" customWidth="1"/>
  </cols>
  <sheetData>
    <row r="1" spans="1:8" ht="18">
      <c r="A1" s="1" t="s">
        <v>327</v>
      </c>
      <c r="B1" s="19"/>
      <c r="C1" s="19"/>
      <c r="D1" s="19"/>
      <c r="E1" s="19"/>
      <c r="F1" s="19"/>
      <c r="G1" s="19"/>
      <c r="H1" s="19"/>
    </row>
    <row r="2" spans="1:8" ht="12.75">
      <c r="A2" s="2"/>
      <c r="F2" s="2"/>
      <c r="H2" s="2"/>
    </row>
    <row r="3" spans="1:15" s="3" customFormat="1" ht="15.75">
      <c r="A3" s="3" t="s">
        <v>28</v>
      </c>
      <c r="D3" s="20"/>
      <c r="E3" s="20"/>
      <c r="G3" s="5"/>
      <c r="H3" s="6"/>
      <c r="O3" s="41"/>
    </row>
    <row r="4" spans="4:21" s="6" customFormat="1" ht="11.25" customHeight="1">
      <c r="D4" s="7"/>
      <c r="E4" s="99" t="s">
        <v>0</v>
      </c>
      <c r="F4" s="99"/>
      <c r="G4" s="99"/>
      <c r="H4" s="99"/>
      <c r="I4" s="99"/>
      <c r="J4" s="99"/>
      <c r="K4" s="99"/>
      <c r="L4" s="93" t="s">
        <v>1</v>
      </c>
      <c r="M4" s="93"/>
      <c r="N4" s="93"/>
      <c r="O4" s="93"/>
      <c r="P4" s="93"/>
      <c r="Q4" s="93"/>
      <c r="R4" s="93"/>
      <c r="S4" s="93"/>
      <c r="T4" s="94"/>
      <c r="U4" s="58"/>
    </row>
    <row r="5" spans="4:22" s="6" customFormat="1" ht="9.75" customHeight="1">
      <c r="D5" s="7"/>
      <c r="E5" s="95" t="s">
        <v>51</v>
      </c>
      <c r="F5" s="93"/>
      <c r="G5" s="93"/>
      <c r="H5" s="93"/>
      <c r="I5" s="93"/>
      <c r="J5" s="93"/>
      <c r="K5" s="94"/>
      <c r="L5" s="95" t="s">
        <v>50</v>
      </c>
      <c r="M5" s="94"/>
      <c r="N5" s="95" t="s">
        <v>51</v>
      </c>
      <c r="O5" s="93"/>
      <c r="P5" s="93"/>
      <c r="Q5" s="93"/>
      <c r="R5" s="93"/>
      <c r="S5" s="93"/>
      <c r="T5" s="94"/>
      <c r="U5" s="59"/>
      <c r="V5" s="60"/>
    </row>
    <row r="6" spans="1:21" ht="30.75" customHeight="1">
      <c r="A6" s="100" t="s">
        <v>2</v>
      </c>
      <c r="B6" s="103" t="s">
        <v>3</v>
      </c>
      <c r="C6" s="103" t="s">
        <v>4</v>
      </c>
      <c r="D6" s="106" t="s">
        <v>5</v>
      </c>
      <c r="E6" s="49" t="s">
        <v>220</v>
      </c>
      <c r="F6" s="46" t="s">
        <v>268</v>
      </c>
      <c r="G6" s="46" t="s">
        <v>274</v>
      </c>
      <c r="H6" s="45" t="s">
        <v>187</v>
      </c>
      <c r="I6" s="46" t="s">
        <v>279</v>
      </c>
      <c r="J6" s="46" t="s">
        <v>281</v>
      </c>
      <c r="K6" s="55" t="s">
        <v>220</v>
      </c>
      <c r="L6" s="80" t="s">
        <v>189</v>
      </c>
      <c r="M6" s="55" t="s">
        <v>202</v>
      </c>
      <c r="N6" s="49" t="s">
        <v>211</v>
      </c>
      <c r="O6" s="46" t="s">
        <v>164</v>
      </c>
      <c r="P6" s="45" t="s">
        <v>246</v>
      </c>
      <c r="Q6" s="46" t="s">
        <v>284</v>
      </c>
      <c r="R6" s="46" t="s">
        <v>189</v>
      </c>
      <c r="S6" s="46" t="s">
        <v>211</v>
      </c>
      <c r="T6" s="62" t="s">
        <v>315</v>
      </c>
      <c r="U6" s="96" t="s">
        <v>6</v>
      </c>
    </row>
    <row r="7" spans="1:21" ht="11.25" customHeight="1">
      <c r="A7" s="101"/>
      <c r="B7" s="104"/>
      <c r="C7" s="104"/>
      <c r="D7" s="107"/>
      <c r="E7" s="38">
        <v>41013</v>
      </c>
      <c r="F7" s="38">
        <v>41102</v>
      </c>
      <c r="G7" s="38">
        <v>41153</v>
      </c>
      <c r="H7" s="38">
        <v>41167</v>
      </c>
      <c r="I7" s="51">
        <v>41195</v>
      </c>
      <c r="J7" s="51">
        <v>41202</v>
      </c>
      <c r="K7" s="57">
        <v>41355</v>
      </c>
      <c r="L7" s="87">
        <v>40881</v>
      </c>
      <c r="M7" s="53">
        <v>40951</v>
      </c>
      <c r="N7" s="52">
        <v>41007</v>
      </c>
      <c r="O7" s="51">
        <v>41018</v>
      </c>
      <c r="P7" s="51">
        <v>41075</v>
      </c>
      <c r="Q7" s="51">
        <v>41215</v>
      </c>
      <c r="R7" s="51">
        <v>41238</v>
      </c>
      <c r="S7" s="51">
        <v>41322</v>
      </c>
      <c r="T7" s="61">
        <v>41364</v>
      </c>
      <c r="U7" s="109"/>
    </row>
    <row r="8" spans="1:21" ht="9.75" customHeight="1">
      <c r="A8" s="102"/>
      <c r="B8" s="105"/>
      <c r="C8" s="105"/>
      <c r="D8" s="108"/>
      <c r="E8" s="10" t="s">
        <v>221</v>
      </c>
      <c r="F8" s="10" t="s">
        <v>143</v>
      </c>
      <c r="G8" s="10" t="s">
        <v>276</v>
      </c>
      <c r="H8" s="64">
        <v>1</v>
      </c>
      <c r="I8" s="8" t="s">
        <v>148</v>
      </c>
      <c r="J8" s="24" t="s">
        <v>275</v>
      </c>
      <c r="K8" s="24" t="s">
        <v>153</v>
      </c>
      <c r="L8" s="74" t="s">
        <v>87</v>
      </c>
      <c r="M8" s="21" t="s">
        <v>186</v>
      </c>
      <c r="N8" s="10" t="s">
        <v>216</v>
      </c>
      <c r="O8" s="8" t="s">
        <v>149</v>
      </c>
      <c r="P8" s="45">
        <v>1</v>
      </c>
      <c r="Q8" s="8" t="s">
        <v>285</v>
      </c>
      <c r="R8" s="8" t="s">
        <v>303</v>
      </c>
      <c r="S8" s="8" t="s">
        <v>143</v>
      </c>
      <c r="T8" s="62">
        <v>1</v>
      </c>
      <c r="U8" s="110"/>
    </row>
    <row r="9" spans="1:21" ht="3" customHeight="1">
      <c r="A9" s="9"/>
      <c r="B9" s="23"/>
      <c r="C9" s="23"/>
      <c r="D9" s="24"/>
      <c r="E9" s="11"/>
      <c r="F9" s="11"/>
      <c r="G9" s="11"/>
      <c r="H9" s="11"/>
      <c r="I9" s="11"/>
      <c r="J9" s="11"/>
      <c r="K9" s="88"/>
      <c r="L9" s="24"/>
      <c r="M9" s="24"/>
      <c r="N9" s="24"/>
      <c r="O9" s="24"/>
      <c r="P9" s="24"/>
      <c r="Q9" s="24"/>
      <c r="R9" s="24"/>
      <c r="S9" s="24"/>
      <c r="T9" s="24"/>
      <c r="U9" s="22"/>
    </row>
    <row r="10" spans="1:21" ht="12.75">
      <c r="A10" s="25">
        <v>1</v>
      </c>
      <c r="B10" s="26" t="s">
        <v>70</v>
      </c>
      <c r="C10" s="26" t="s">
        <v>29</v>
      </c>
      <c r="D10" s="37">
        <v>90</v>
      </c>
      <c r="E10" s="15">
        <v>21.09</v>
      </c>
      <c r="F10" s="16">
        <v>33.55</v>
      </c>
      <c r="G10" s="16">
        <v>39.2</v>
      </c>
      <c r="H10" s="16">
        <v>100</v>
      </c>
      <c r="I10" s="16">
        <v>37.4</v>
      </c>
      <c r="J10" s="50">
        <v>56</v>
      </c>
      <c r="K10" s="89">
        <v>52.8</v>
      </c>
      <c r="L10" s="50">
        <v>25.6</v>
      </c>
      <c r="M10" s="28">
        <v>13.77</v>
      </c>
      <c r="N10" s="15">
        <v>0</v>
      </c>
      <c r="O10" s="16">
        <v>46.15</v>
      </c>
      <c r="P10" s="16">
        <v>65</v>
      </c>
      <c r="Q10" s="16">
        <v>0</v>
      </c>
      <c r="R10" s="16">
        <v>0</v>
      </c>
      <c r="S10" s="16">
        <v>0</v>
      </c>
      <c r="T10" s="40">
        <v>100</v>
      </c>
      <c r="U10" s="27">
        <f aca="true" t="shared" si="0" ref="U10:U41">LARGE(L10:T10,1)+LARGE(L10:T10,2)+LARGE(L10:T10,3)+LARGE(E10:K10,1)+LARGE(E10:K10,2)</f>
        <v>367.15</v>
      </c>
    </row>
    <row r="11" spans="1:21" ht="12.75">
      <c r="A11" s="13">
        <v>2</v>
      </c>
      <c r="B11" s="14" t="s">
        <v>22</v>
      </c>
      <c r="C11" s="14" t="s">
        <v>17</v>
      </c>
      <c r="D11" s="37">
        <v>78</v>
      </c>
      <c r="E11" s="15">
        <v>37.05</v>
      </c>
      <c r="F11" s="16">
        <v>39.65</v>
      </c>
      <c r="G11" s="16">
        <v>31.85</v>
      </c>
      <c r="H11" s="16">
        <v>65</v>
      </c>
      <c r="I11" s="16">
        <v>0</v>
      </c>
      <c r="J11" s="50">
        <v>0</v>
      </c>
      <c r="K11" s="90">
        <v>18.5</v>
      </c>
      <c r="L11" s="50">
        <v>32</v>
      </c>
      <c r="M11" s="28">
        <v>40.5</v>
      </c>
      <c r="N11" s="15">
        <v>0</v>
      </c>
      <c r="O11" s="16">
        <v>71</v>
      </c>
      <c r="P11" s="16">
        <v>80</v>
      </c>
      <c r="Q11" s="16">
        <v>0</v>
      </c>
      <c r="R11" s="16">
        <v>0</v>
      </c>
      <c r="S11" s="16">
        <v>0</v>
      </c>
      <c r="T11" s="40">
        <v>26</v>
      </c>
      <c r="U11" s="27">
        <f t="shared" si="0"/>
        <v>296.15</v>
      </c>
    </row>
    <row r="12" spans="1:21" ht="12.75">
      <c r="A12" s="25">
        <v>3</v>
      </c>
      <c r="B12" s="14" t="s">
        <v>58</v>
      </c>
      <c r="C12" s="14" t="s">
        <v>29</v>
      </c>
      <c r="D12" s="37">
        <v>90</v>
      </c>
      <c r="E12" s="15">
        <v>31.35</v>
      </c>
      <c r="F12" s="16">
        <v>18.91</v>
      </c>
      <c r="G12" s="16">
        <v>26.95</v>
      </c>
      <c r="H12" s="16">
        <v>55</v>
      </c>
      <c r="I12" s="16">
        <v>31.96</v>
      </c>
      <c r="J12" s="50">
        <v>0</v>
      </c>
      <c r="K12" s="90">
        <v>0</v>
      </c>
      <c r="L12" s="50">
        <v>20.8</v>
      </c>
      <c r="M12" s="28">
        <v>16.2</v>
      </c>
      <c r="N12" s="15">
        <v>0</v>
      </c>
      <c r="O12" s="16">
        <v>56.8</v>
      </c>
      <c r="P12" s="16">
        <v>100</v>
      </c>
      <c r="Q12" s="16">
        <v>0</v>
      </c>
      <c r="R12" s="16">
        <v>0</v>
      </c>
      <c r="S12" s="16">
        <v>0</v>
      </c>
      <c r="T12" s="40">
        <v>40</v>
      </c>
      <c r="U12" s="27">
        <f t="shared" si="0"/>
        <v>283.76</v>
      </c>
    </row>
    <row r="13" spans="1:21" ht="12.75">
      <c r="A13" s="13">
        <v>4</v>
      </c>
      <c r="B13" s="14" t="s">
        <v>127</v>
      </c>
      <c r="C13" s="14" t="s">
        <v>20</v>
      </c>
      <c r="D13" s="37">
        <v>93</v>
      </c>
      <c r="E13" s="15">
        <v>0</v>
      </c>
      <c r="F13" s="16">
        <v>0</v>
      </c>
      <c r="G13" s="16">
        <v>0</v>
      </c>
      <c r="H13" s="16">
        <v>80</v>
      </c>
      <c r="I13" s="16">
        <v>25.16</v>
      </c>
      <c r="J13" s="50">
        <v>0</v>
      </c>
      <c r="K13" s="90">
        <v>42.9</v>
      </c>
      <c r="L13" s="50">
        <v>17.6</v>
      </c>
      <c r="M13" s="28">
        <v>32.4</v>
      </c>
      <c r="N13" s="15">
        <v>52</v>
      </c>
      <c r="O13" s="16">
        <v>0</v>
      </c>
      <c r="P13" s="16">
        <v>51</v>
      </c>
      <c r="Q13" s="16">
        <v>0</v>
      </c>
      <c r="R13" s="16">
        <v>40.8</v>
      </c>
      <c r="S13" s="16">
        <v>33.55</v>
      </c>
      <c r="T13" s="40">
        <v>47</v>
      </c>
      <c r="U13" s="27">
        <f t="shared" si="0"/>
        <v>272.9</v>
      </c>
    </row>
    <row r="14" spans="1:21" ht="12.75">
      <c r="A14" s="25">
        <v>5</v>
      </c>
      <c r="B14" s="14" t="s">
        <v>63</v>
      </c>
      <c r="C14" s="14" t="s">
        <v>11</v>
      </c>
      <c r="D14" s="37">
        <v>90</v>
      </c>
      <c r="E14" s="15">
        <v>57</v>
      </c>
      <c r="F14" s="16">
        <v>48.8</v>
      </c>
      <c r="G14" s="16">
        <v>49</v>
      </c>
      <c r="H14" s="16">
        <v>47</v>
      </c>
      <c r="I14" s="16">
        <v>27.2</v>
      </c>
      <c r="J14" s="50">
        <v>28.56</v>
      </c>
      <c r="K14" s="90">
        <v>24.4</v>
      </c>
      <c r="L14" s="50">
        <v>16.32</v>
      </c>
      <c r="M14" s="28">
        <v>0</v>
      </c>
      <c r="N14" s="15">
        <v>41.6</v>
      </c>
      <c r="O14" s="16">
        <v>14.2</v>
      </c>
      <c r="P14" s="16">
        <v>47</v>
      </c>
      <c r="Q14" s="16">
        <v>0</v>
      </c>
      <c r="R14" s="16">
        <v>0</v>
      </c>
      <c r="S14" s="16">
        <v>39.65</v>
      </c>
      <c r="T14" s="40">
        <v>65</v>
      </c>
      <c r="U14" s="27">
        <f t="shared" si="0"/>
        <v>259.6</v>
      </c>
    </row>
    <row r="15" spans="1:21" ht="12.75">
      <c r="A15" s="25">
        <v>6</v>
      </c>
      <c r="B15" s="14" t="s">
        <v>68</v>
      </c>
      <c r="C15" s="14" t="s">
        <v>20</v>
      </c>
      <c r="D15" s="37">
        <v>90</v>
      </c>
      <c r="E15" s="15">
        <v>45.6</v>
      </c>
      <c r="F15" s="16">
        <v>20.74</v>
      </c>
      <c r="G15" s="16">
        <v>23.03</v>
      </c>
      <c r="H15" s="16">
        <v>28</v>
      </c>
      <c r="I15" s="16">
        <v>44.2</v>
      </c>
      <c r="J15" s="50">
        <v>44.8</v>
      </c>
      <c r="K15" s="90">
        <v>28.4</v>
      </c>
      <c r="L15" s="50">
        <v>0</v>
      </c>
      <c r="M15" s="28">
        <v>0</v>
      </c>
      <c r="N15" s="15">
        <v>33.8</v>
      </c>
      <c r="O15" s="16">
        <v>0</v>
      </c>
      <c r="P15" s="16">
        <v>0</v>
      </c>
      <c r="Q15" s="16">
        <v>0</v>
      </c>
      <c r="R15" s="16">
        <v>51</v>
      </c>
      <c r="S15" s="16">
        <v>0</v>
      </c>
      <c r="T15" s="40">
        <v>43</v>
      </c>
      <c r="U15" s="27">
        <f t="shared" si="0"/>
        <v>218.2</v>
      </c>
    </row>
    <row r="16" spans="1:21" ht="12.75">
      <c r="A16" s="13">
        <v>7</v>
      </c>
      <c r="B16" s="14" t="s">
        <v>86</v>
      </c>
      <c r="C16" s="14" t="s">
        <v>29</v>
      </c>
      <c r="D16" s="37">
        <v>93</v>
      </c>
      <c r="E16" s="15">
        <v>0</v>
      </c>
      <c r="F16" s="16">
        <v>28.67</v>
      </c>
      <c r="G16" s="16">
        <v>0</v>
      </c>
      <c r="H16" s="16">
        <v>0</v>
      </c>
      <c r="I16" s="16">
        <v>0</v>
      </c>
      <c r="J16" s="50">
        <v>0</v>
      </c>
      <c r="K16" s="90">
        <v>0</v>
      </c>
      <c r="L16" s="50">
        <v>0</v>
      </c>
      <c r="M16" s="28">
        <v>26.325</v>
      </c>
      <c r="N16" s="15">
        <v>0</v>
      </c>
      <c r="O16" s="16">
        <v>0</v>
      </c>
      <c r="P16" s="16">
        <v>55</v>
      </c>
      <c r="Q16" s="16">
        <v>0</v>
      </c>
      <c r="R16" s="16">
        <v>0</v>
      </c>
      <c r="S16" s="16">
        <v>48.8</v>
      </c>
      <c r="T16" s="40">
        <v>80</v>
      </c>
      <c r="U16" s="27">
        <f t="shared" si="0"/>
        <v>212.47000000000003</v>
      </c>
    </row>
    <row r="17" spans="1:21" ht="12.75">
      <c r="A17" s="25">
        <v>8</v>
      </c>
      <c r="B17" s="14" t="s">
        <v>176</v>
      </c>
      <c r="C17" s="14" t="s">
        <v>14</v>
      </c>
      <c r="D17" s="37">
        <v>97</v>
      </c>
      <c r="E17" s="15">
        <v>0</v>
      </c>
      <c r="F17" s="16">
        <v>0</v>
      </c>
      <c r="G17" s="16">
        <v>0</v>
      </c>
      <c r="H17" s="16">
        <v>0</v>
      </c>
      <c r="I17" s="16">
        <v>0</v>
      </c>
      <c r="J17" s="50">
        <v>0</v>
      </c>
      <c r="K17" s="90">
        <v>0</v>
      </c>
      <c r="L17" s="50">
        <v>0</v>
      </c>
      <c r="M17" s="28">
        <v>0</v>
      </c>
      <c r="N17" s="15">
        <v>26.52</v>
      </c>
      <c r="O17" s="16">
        <v>0</v>
      </c>
      <c r="P17" s="16">
        <v>20</v>
      </c>
      <c r="Q17" s="16">
        <v>0</v>
      </c>
      <c r="R17" s="16">
        <v>0</v>
      </c>
      <c r="S17" s="16">
        <v>61</v>
      </c>
      <c r="T17" s="40">
        <v>55</v>
      </c>
      <c r="U17" s="27">
        <f t="shared" si="0"/>
        <v>142.52</v>
      </c>
    </row>
    <row r="18" spans="1:21" ht="12.75">
      <c r="A18" s="13">
        <v>9</v>
      </c>
      <c r="B18" s="14" t="s">
        <v>98</v>
      </c>
      <c r="C18" s="14" t="s">
        <v>20</v>
      </c>
      <c r="D18" s="37">
        <v>92</v>
      </c>
      <c r="E18" s="15">
        <v>0</v>
      </c>
      <c r="F18" s="16">
        <v>0</v>
      </c>
      <c r="G18" s="16">
        <v>0</v>
      </c>
      <c r="H18" s="16">
        <v>0</v>
      </c>
      <c r="I18" s="16">
        <v>0</v>
      </c>
      <c r="J18" s="50">
        <v>0</v>
      </c>
      <c r="K18" s="90">
        <v>20.5</v>
      </c>
      <c r="L18" s="50">
        <v>15.04</v>
      </c>
      <c r="M18" s="28">
        <v>8.1</v>
      </c>
      <c r="N18" s="15">
        <v>24.44</v>
      </c>
      <c r="O18" s="16">
        <v>0</v>
      </c>
      <c r="P18" s="16">
        <v>43</v>
      </c>
      <c r="Q18" s="16">
        <v>20</v>
      </c>
      <c r="R18" s="16">
        <v>12.24</v>
      </c>
      <c r="S18" s="16">
        <v>26.23</v>
      </c>
      <c r="T18" s="40">
        <v>51</v>
      </c>
      <c r="U18" s="27">
        <f t="shared" si="0"/>
        <v>140.73000000000002</v>
      </c>
    </row>
    <row r="19" spans="1:21" ht="12.75">
      <c r="A19" s="25">
        <v>10</v>
      </c>
      <c r="B19" s="14" t="s">
        <v>97</v>
      </c>
      <c r="C19" s="14" t="s">
        <v>24</v>
      </c>
      <c r="D19" s="37">
        <v>93</v>
      </c>
      <c r="E19" s="15">
        <v>0</v>
      </c>
      <c r="F19" s="16">
        <v>14.64</v>
      </c>
      <c r="G19" s="16">
        <v>0</v>
      </c>
      <c r="H19" s="16">
        <v>0</v>
      </c>
      <c r="I19" s="16">
        <v>0</v>
      </c>
      <c r="J19" s="50">
        <v>0</v>
      </c>
      <c r="K19" s="90">
        <v>0</v>
      </c>
      <c r="L19" s="50">
        <v>12.8</v>
      </c>
      <c r="M19" s="28">
        <v>22.275</v>
      </c>
      <c r="N19" s="15">
        <v>0</v>
      </c>
      <c r="O19" s="16">
        <v>36.21</v>
      </c>
      <c r="P19" s="16">
        <v>0</v>
      </c>
      <c r="Q19" s="16">
        <v>11</v>
      </c>
      <c r="R19" s="16">
        <v>20.4</v>
      </c>
      <c r="S19" s="16">
        <v>17.08</v>
      </c>
      <c r="T19" s="40">
        <v>34</v>
      </c>
      <c r="U19" s="27">
        <f t="shared" si="0"/>
        <v>107.12500000000001</v>
      </c>
    </row>
    <row r="20" spans="1:21" ht="12.75">
      <c r="A20" s="25">
        <v>11</v>
      </c>
      <c r="B20" s="14" t="s">
        <v>18</v>
      </c>
      <c r="C20" s="14" t="s">
        <v>15</v>
      </c>
      <c r="D20" s="37">
        <v>85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50">
        <v>0</v>
      </c>
      <c r="K20" s="90">
        <v>0</v>
      </c>
      <c r="L20" s="50">
        <v>0</v>
      </c>
      <c r="M20" s="28">
        <v>11.34</v>
      </c>
      <c r="N20" s="15">
        <v>28.6</v>
      </c>
      <c r="O20" s="16">
        <v>39.05</v>
      </c>
      <c r="P20" s="16">
        <v>28</v>
      </c>
      <c r="Q20" s="16">
        <v>0</v>
      </c>
      <c r="R20" s="16">
        <v>0</v>
      </c>
      <c r="S20" s="16">
        <v>0</v>
      </c>
      <c r="T20" s="40">
        <v>0</v>
      </c>
      <c r="U20" s="27">
        <f t="shared" si="0"/>
        <v>95.65</v>
      </c>
    </row>
    <row r="21" spans="1:21" ht="12.75">
      <c r="A21" s="13">
        <v>12</v>
      </c>
      <c r="B21" s="14" t="s">
        <v>206</v>
      </c>
      <c r="C21" s="14" t="s">
        <v>24</v>
      </c>
      <c r="D21" s="37">
        <v>98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50">
        <v>0</v>
      </c>
      <c r="K21" s="90">
        <v>0</v>
      </c>
      <c r="L21" s="50">
        <v>0</v>
      </c>
      <c r="M21" s="28">
        <v>4.05</v>
      </c>
      <c r="N21" s="15">
        <v>0</v>
      </c>
      <c r="O21" s="16">
        <v>0</v>
      </c>
      <c r="P21" s="16">
        <v>26</v>
      </c>
      <c r="Q21" s="16">
        <v>13</v>
      </c>
      <c r="R21" s="16">
        <v>28.05</v>
      </c>
      <c r="S21" s="16">
        <v>28.67</v>
      </c>
      <c r="T21" s="40">
        <v>37</v>
      </c>
      <c r="U21" s="27">
        <f t="shared" si="0"/>
        <v>93.72</v>
      </c>
    </row>
    <row r="22" spans="1:21" ht="12.75">
      <c r="A22" s="25">
        <v>13</v>
      </c>
      <c r="B22" s="14" t="s">
        <v>84</v>
      </c>
      <c r="C22" s="14" t="s">
        <v>12</v>
      </c>
      <c r="D22" s="37">
        <v>93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50">
        <v>0</v>
      </c>
      <c r="K22" s="90">
        <v>0</v>
      </c>
      <c r="L22" s="50">
        <v>13.76</v>
      </c>
      <c r="M22" s="28">
        <v>14.985</v>
      </c>
      <c r="N22" s="15">
        <v>22.36</v>
      </c>
      <c r="O22" s="16">
        <v>19.88</v>
      </c>
      <c r="P22" s="16">
        <v>34</v>
      </c>
      <c r="Q22" s="16">
        <v>0</v>
      </c>
      <c r="R22" s="16">
        <v>33.15</v>
      </c>
      <c r="S22" s="16">
        <v>24.4</v>
      </c>
      <c r="T22" s="40">
        <v>20</v>
      </c>
      <c r="U22" s="27">
        <f t="shared" si="0"/>
        <v>91.55000000000001</v>
      </c>
    </row>
    <row r="23" spans="1:21" ht="12.75">
      <c r="A23" s="13">
        <v>14</v>
      </c>
      <c r="B23" s="14" t="s">
        <v>115</v>
      </c>
      <c r="C23" s="14" t="s">
        <v>12</v>
      </c>
      <c r="D23" s="37">
        <v>81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50">
        <v>0</v>
      </c>
      <c r="K23" s="90">
        <v>0</v>
      </c>
      <c r="L23" s="50">
        <v>0</v>
      </c>
      <c r="M23" s="28">
        <v>12.555</v>
      </c>
      <c r="N23" s="15">
        <v>20.8</v>
      </c>
      <c r="O23" s="16">
        <v>26.27</v>
      </c>
      <c r="P23" s="16">
        <v>40</v>
      </c>
      <c r="Q23" s="16">
        <v>10.2</v>
      </c>
      <c r="R23" s="16">
        <v>10.2</v>
      </c>
      <c r="S23" s="16">
        <v>22.57</v>
      </c>
      <c r="T23" s="40">
        <v>16</v>
      </c>
      <c r="U23" s="27">
        <f t="shared" si="0"/>
        <v>88.84</v>
      </c>
    </row>
    <row r="24" spans="1:21" ht="12.75">
      <c r="A24" s="25">
        <v>15</v>
      </c>
      <c r="B24" s="14" t="s">
        <v>122</v>
      </c>
      <c r="C24" s="14" t="s">
        <v>17</v>
      </c>
      <c r="D24" s="37">
        <v>94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50">
        <v>0</v>
      </c>
      <c r="K24" s="90">
        <v>0</v>
      </c>
      <c r="L24" s="50">
        <v>7.68</v>
      </c>
      <c r="M24" s="28">
        <v>20.655</v>
      </c>
      <c r="N24" s="15">
        <v>0</v>
      </c>
      <c r="O24" s="16">
        <v>15.62</v>
      </c>
      <c r="P24" s="16">
        <v>37</v>
      </c>
      <c r="Q24" s="16">
        <v>0</v>
      </c>
      <c r="R24" s="16">
        <v>26.01</v>
      </c>
      <c r="S24" s="16">
        <v>0</v>
      </c>
      <c r="T24" s="40">
        <v>6</v>
      </c>
      <c r="U24" s="27">
        <f t="shared" si="0"/>
        <v>83.665</v>
      </c>
    </row>
    <row r="25" spans="1:21" ht="12.75">
      <c r="A25" s="25">
        <v>16</v>
      </c>
      <c r="B25" s="14" t="s">
        <v>184</v>
      </c>
      <c r="C25" s="14" t="s">
        <v>20</v>
      </c>
      <c r="D25" s="37">
        <v>96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50">
        <v>0</v>
      </c>
      <c r="K25" s="90">
        <v>0</v>
      </c>
      <c r="L25" s="50">
        <v>0</v>
      </c>
      <c r="M25" s="28">
        <v>17.415</v>
      </c>
      <c r="N25" s="15">
        <v>0</v>
      </c>
      <c r="O25" s="16">
        <v>0</v>
      </c>
      <c r="P25" s="16">
        <v>24</v>
      </c>
      <c r="Q25" s="16">
        <v>0</v>
      </c>
      <c r="R25" s="16">
        <v>17.34</v>
      </c>
      <c r="S25" s="16">
        <v>31.11</v>
      </c>
      <c r="T25" s="40">
        <v>10</v>
      </c>
      <c r="U25" s="27">
        <f t="shared" si="0"/>
        <v>72.525</v>
      </c>
    </row>
    <row r="26" spans="1:21" ht="12.75">
      <c r="A26" s="13">
        <v>17</v>
      </c>
      <c r="B26" s="14" t="s">
        <v>101</v>
      </c>
      <c r="C26" s="14" t="s">
        <v>15</v>
      </c>
      <c r="D26" s="37">
        <v>92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50">
        <v>0</v>
      </c>
      <c r="K26" s="90">
        <v>0</v>
      </c>
      <c r="L26" s="50">
        <v>11.84</v>
      </c>
      <c r="M26" s="28">
        <v>6.48</v>
      </c>
      <c r="N26" s="15">
        <v>0</v>
      </c>
      <c r="O26" s="16">
        <v>33.37</v>
      </c>
      <c r="P26" s="16">
        <v>26</v>
      </c>
      <c r="Q26" s="16">
        <v>0</v>
      </c>
      <c r="R26" s="16">
        <v>7.14</v>
      </c>
      <c r="S26" s="16">
        <v>0</v>
      </c>
      <c r="T26" s="40">
        <v>8</v>
      </c>
      <c r="U26" s="27">
        <f t="shared" si="0"/>
        <v>71.21</v>
      </c>
    </row>
    <row r="27" spans="1:21" ht="12.75">
      <c r="A27" s="25">
        <v>18</v>
      </c>
      <c r="B27" s="14" t="s">
        <v>110</v>
      </c>
      <c r="C27" s="14" t="s">
        <v>15</v>
      </c>
      <c r="D27" s="37">
        <v>91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50">
        <v>0</v>
      </c>
      <c r="K27" s="90">
        <v>0</v>
      </c>
      <c r="L27" s="50">
        <v>6.4</v>
      </c>
      <c r="M27" s="28">
        <v>10.53</v>
      </c>
      <c r="N27" s="15">
        <v>19.24</v>
      </c>
      <c r="O27" s="16">
        <v>30.53</v>
      </c>
      <c r="P27" s="16">
        <v>18</v>
      </c>
      <c r="Q27" s="16">
        <v>16</v>
      </c>
      <c r="R27" s="16">
        <v>18.87</v>
      </c>
      <c r="S27" s="16">
        <v>20.74</v>
      </c>
      <c r="T27" s="40">
        <v>18</v>
      </c>
      <c r="U27" s="27">
        <f t="shared" si="0"/>
        <v>70.50999999999999</v>
      </c>
    </row>
    <row r="28" spans="1:21" ht="12.75">
      <c r="A28" s="13">
        <v>19</v>
      </c>
      <c r="B28" s="14" t="s">
        <v>204</v>
      </c>
      <c r="C28" s="14" t="s">
        <v>15</v>
      </c>
      <c r="D28" s="37">
        <v>96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50">
        <v>0</v>
      </c>
      <c r="K28" s="90">
        <v>0</v>
      </c>
      <c r="L28" s="50">
        <v>0</v>
      </c>
      <c r="M28" s="28">
        <v>9.72</v>
      </c>
      <c r="N28" s="15">
        <v>0</v>
      </c>
      <c r="O28" s="16">
        <v>28.4</v>
      </c>
      <c r="P28" s="16">
        <v>0</v>
      </c>
      <c r="Q28" s="16">
        <v>0</v>
      </c>
      <c r="R28" s="16">
        <v>14.28</v>
      </c>
      <c r="S28" s="16">
        <v>0</v>
      </c>
      <c r="T28" s="40">
        <v>24</v>
      </c>
      <c r="U28" s="27">
        <f t="shared" si="0"/>
        <v>66.67999999999999</v>
      </c>
    </row>
    <row r="29" spans="1:21" ht="12.75">
      <c r="A29" s="25">
        <v>20</v>
      </c>
      <c r="B29" s="14" t="s">
        <v>166</v>
      </c>
      <c r="C29" s="14" t="s">
        <v>12</v>
      </c>
      <c r="D29" s="37">
        <v>94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50">
        <v>0</v>
      </c>
      <c r="K29" s="90">
        <v>0</v>
      </c>
      <c r="L29" s="50">
        <v>8.96</v>
      </c>
      <c r="M29" s="28">
        <v>5.67</v>
      </c>
      <c r="N29" s="15">
        <v>17.68</v>
      </c>
      <c r="O29" s="16">
        <v>22.01</v>
      </c>
      <c r="P29" s="16">
        <v>14</v>
      </c>
      <c r="Q29" s="16">
        <v>0</v>
      </c>
      <c r="R29" s="16">
        <v>23.97</v>
      </c>
      <c r="S29" s="16">
        <v>18.91</v>
      </c>
      <c r="T29" s="40">
        <v>14</v>
      </c>
      <c r="U29" s="27">
        <f t="shared" si="0"/>
        <v>64.89</v>
      </c>
    </row>
    <row r="30" spans="1:21" ht="12.75">
      <c r="A30" s="25">
        <v>21</v>
      </c>
      <c r="B30" s="14" t="s">
        <v>259</v>
      </c>
      <c r="C30" s="14" t="s">
        <v>15</v>
      </c>
      <c r="D30" s="37">
        <v>98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50">
        <v>0</v>
      </c>
      <c r="K30" s="90">
        <v>0</v>
      </c>
      <c r="L30" s="50">
        <v>0</v>
      </c>
      <c r="M30" s="28">
        <v>0</v>
      </c>
      <c r="N30" s="15">
        <v>0</v>
      </c>
      <c r="O30" s="16">
        <v>0</v>
      </c>
      <c r="P30" s="16">
        <v>7</v>
      </c>
      <c r="Q30" s="16">
        <v>0</v>
      </c>
      <c r="R30" s="16">
        <v>15.81</v>
      </c>
      <c r="S30" s="16">
        <v>0</v>
      </c>
      <c r="T30" s="40">
        <v>31</v>
      </c>
      <c r="U30" s="27">
        <f t="shared" si="0"/>
        <v>53.81</v>
      </c>
    </row>
    <row r="31" spans="1:21" ht="12.75">
      <c r="A31" s="13">
        <v>22</v>
      </c>
      <c r="B31" s="14" t="s">
        <v>260</v>
      </c>
      <c r="C31" s="14" t="s">
        <v>14</v>
      </c>
      <c r="D31" s="37">
        <v>97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50">
        <v>0</v>
      </c>
      <c r="K31" s="90">
        <v>0</v>
      </c>
      <c r="L31" s="50">
        <v>0</v>
      </c>
      <c r="M31" s="28">
        <v>0</v>
      </c>
      <c r="N31" s="15">
        <v>0</v>
      </c>
      <c r="O31" s="16">
        <v>0</v>
      </c>
      <c r="P31" s="16">
        <v>6</v>
      </c>
      <c r="Q31" s="16">
        <v>8</v>
      </c>
      <c r="R31" s="16">
        <v>21.93</v>
      </c>
      <c r="S31" s="16">
        <v>0</v>
      </c>
      <c r="T31" s="40">
        <v>12</v>
      </c>
      <c r="U31" s="27">
        <f t="shared" si="0"/>
        <v>41.93</v>
      </c>
    </row>
    <row r="32" spans="1:21" ht="12.75">
      <c r="A32" s="25">
        <v>23</v>
      </c>
      <c r="B32" s="14" t="s">
        <v>217</v>
      </c>
      <c r="C32" s="14" t="s">
        <v>15</v>
      </c>
      <c r="D32" s="37">
        <v>93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50">
        <v>0</v>
      </c>
      <c r="K32" s="90">
        <v>0</v>
      </c>
      <c r="L32" s="50">
        <v>0</v>
      </c>
      <c r="M32" s="28">
        <v>0</v>
      </c>
      <c r="N32" s="15">
        <v>16.12</v>
      </c>
      <c r="O32" s="16">
        <v>0</v>
      </c>
      <c r="P32" s="16">
        <v>0</v>
      </c>
      <c r="Q32" s="16">
        <v>0</v>
      </c>
      <c r="R32" s="16">
        <v>8.16</v>
      </c>
      <c r="S32" s="16">
        <v>15.86</v>
      </c>
      <c r="T32" s="40">
        <v>3</v>
      </c>
      <c r="U32" s="27">
        <f t="shared" si="0"/>
        <v>40.14</v>
      </c>
    </row>
    <row r="33" spans="1:21" ht="12.75">
      <c r="A33" s="13">
        <v>24</v>
      </c>
      <c r="B33" s="14" t="s">
        <v>197</v>
      </c>
      <c r="C33" s="14" t="s">
        <v>15</v>
      </c>
      <c r="D33" s="37">
        <v>95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50">
        <v>0</v>
      </c>
      <c r="K33" s="90">
        <v>0</v>
      </c>
      <c r="L33" s="50">
        <v>10.88</v>
      </c>
      <c r="M33" s="28">
        <v>4.86</v>
      </c>
      <c r="N33" s="15">
        <v>0</v>
      </c>
      <c r="O33" s="16">
        <v>24.14</v>
      </c>
      <c r="P33" s="16">
        <v>3.5</v>
      </c>
      <c r="Q33" s="16">
        <v>0</v>
      </c>
      <c r="R33" s="16">
        <v>0</v>
      </c>
      <c r="S33" s="16">
        <v>0</v>
      </c>
      <c r="T33" s="40">
        <v>0</v>
      </c>
      <c r="U33" s="27">
        <f t="shared" si="0"/>
        <v>39.88</v>
      </c>
    </row>
    <row r="34" spans="1:21" ht="12.75">
      <c r="A34" s="25">
        <v>25</v>
      </c>
      <c r="B34" s="14" t="s">
        <v>258</v>
      </c>
      <c r="C34" s="14" t="s">
        <v>29</v>
      </c>
      <c r="D34" s="37">
        <v>98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50">
        <v>0</v>
      </c>
      <c r="K34" s="90">
        <v>0</v>
      </c>
      <c r="L34" s="50">
        <v>0</v>
      </c>
      <c r="M34" s="28">
        <v>0</v>
      </c>
      <c r="N34" s="15">
        <v>0</v>
      </c>
      <c r="O34" s="16">
        <v>0</v>
      </c>
      <c r="P34" s="16">
        <v>16</v>
      </c>
      <c r="Q34" s="16">
        <v>0</v>
      </c>
      <c r="R34" s="16">
        <v>0</v>
      </c>
      <c r="S34" s="16">
        <v>0</v>
      </c>
      <c r="T34" s="40">
        <v>22</v>
      </c>
      <c r="U34" s="27">
        <f t="shared" si="0"/>
        <v>38</v>
      </c>
    </row>
    <row r="35" spans="1:21" ht="12.75">
      <c r="A35" s="25">
        <v>26</v>
      </c>
      <c r="B35" s="14" t="s">
        <v>183</v>
      </c>
      <c r="C35" s="14" t="s">
        <v>20</v>
      </c>
      <c r="D35" s="37">
        <v>96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50">
        <v>0</v>
      </c>
      <c r="K35" s="90">
        <v>0</v>
      </c>
      <c r="L35" s="50">
        <v>0</v>
      </c>
      <c r="M35" s="28">
        <v>8.91</v>
      </c>
      <c r="N35" s="15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40">
        <v>28</v>
      </c>
      <c r="U35" s="27">
        <f t="shared" si="0"/>
        <v>36.91</v>
      </c>
    </row>
    <row r="36" spans="1:21" ht="12.75">
      <c r="A36" s="13">
        <v>27</v>
      </c>
      <c r="B36" s="14" t="s">
        <v>207</v>
      </c>
      <c r="C36" s="14" t="s">
        <v>12</v>
      </c>
      <c r="D36" s="37">
        <v>97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50">
        <v>0</v>
      </c>
      <c r="K36" s="90">
        <v>0</v>
      </c>
      <c r="L36" s="50">
        <v>0</v>
      </c>
      <c r="M36" s="28">
        <v>2.835</v>
      </c>
      <c r="N36" s="15">
        <v>0</v>
      </c>
      <c r="O36" s="16">
        <v>18.46</v>
      </c>
      <c r="P36" s="16">
        <v>0</v>
      </c>
      <c r="Q36" s="16">
        <v>0</v>
      </c>
      <c r="R36" s="16">
        <v>0</v>
      </c>
      <c r="S36" s="16">
        <v>14.64</v>
      </c>
      <c r="T36" s="40">
        <v>0</v>
      </c>
      <c r="U36" s="27">
        <f t="shared" si="0"/>
        <v>35.935</v>
      </c>
    </row>
    <row r="37" spans="1:21" ht="12.75">
      <c r="A37" s="25">
        <v>28</v>
      </c>
      <c r="B37" s="14" t="s">
        <v>219</v>
      </c>
      <c r="C37" s="14" t="s">
        <v>12</v>
      </c>
      <c r="D37" s="37">
        <v>88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50">
        <v>0</v>
      </c>
      <c r="K37" s="90">
        <v>0</v>
      </c>
      <c r="L37" s="50">
        <v>0</v>
      </c>
      <c r="M37" s="28">
        <v>0</v>
      </c>
      <c r="N37" s="15">
        <v>13.52</v>
      </c>
      <c r="O37" s="16">
        <v>0</v>
      </c>
      <c r="P37" s="16">
        <v>0</v>
      </c>
      <c r="Q37" s="16">
        <v>6.2</v>
      </c>
      <c r="R37" s="16">
        <v>0</v>
      </c>
      <c r="S37" s="16">
        <v>12.2</v>
      </c>
      <c r="T37" s="40">
        <v>0</v>
      </c>
      <c r="U37" s="27">
        <f t="shared" si="0"/>
        <v>31.919999999999998</v>
      </c>
    </row>
    <row r="38" spans="1:21" ht="12.75">
      <c r="A38" s="13">
        <v>29</v>
      </c>
      <c r="B38" s="14" t="s">
        <v>218</v>
      </c>
      <c r="C38" s="14" t="s">
        <v>15</v>
      </c>
      <c r="D38" s="37">
        <v>95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50">
        <v>0</v>
      </c>
      <c r="K38" s="90">
        <v>0</v>
      </c>
      <c r="L38" s="50">
        <v>0</v>
      </c>
      <c r="M38" s="28">
        <v>0</v>
      </c>
      <c r="N38" s="15">
        <v>14.56</v>
      </c>
      <c r="O38" s="16">
        <v>0</v>
      </c>
      <c r="P38" s="16">
        <v>10</v>
      </c>
      <c r="Q38" s="16">
        <v>5.2</v>
      </c>
      <c r="R38" s="16">
        <v>0</v>
      </c>
      <c r="S38" s="16">
        <v>0</v>
      </c>
      <c r="T38" s="40">
        <v>0</v>
      </c>
      <c r="U38" s="27">
        <f t="shared" si="0"/>
        <v>29.76</v>
      </c>
    </row>
    <row r="39" spans="1:21" ht="12.75">
      <c r="A39" s="25">
        <v>30</v>
      </c>
      <c r="B39" s="14" t="s">
        <v>167</v>
      </c>
      <c r="C39" s="14" t="s">
        <v>11</v>
      </c>
      <c r="D39" s="37">
        <v>95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50">
        <v>0</v>
      </c>
      <c r="K39" s="90">
        <v>0</v>
      </c>
      <c r="L39" s="50">
        <v>0</v>
      </c>
      <c r="M39" s="28">
        <v>0</v>
      </c>
      <c r="N39" s="15">
        <v>0</v>
      </c>
      <c r="O39" s="16">
        <v>12.78</v>
      </c>
      <c r="P39" s="16">
        <v>0</v>
      </c>
      <c r="Q39" s="16">
        <v>0</v>
      </c>
      <c r="R39" s="16">
        <v>0</v>
      </c>
      <c r="S39" s="16">
        <v>10.98</v>
      </c>
      <c r="T39" s="40">
        <v>5</v>
      </c>
      <c r="U39" s="27">
        <f t="shared" si="0"/>
        <v>28.759999999999998</v>
      </c>
    </row>
    <row r="40" spans="1:21" ht="12.75">
      <c r="A40" s="25">
        <v>31</v>
      </c>
      <c r="B40" s="14" t="s">
        <v>78</v>
      </c>
      <c r="C40" s="14" t="s">
        <v>71</v>
      </c>
      <c r="D40" s="37">
        <v>92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50">
        <v>0</v>
      </c>
      <c r="K40" s="90">
        <v>0</v>
      </c>
      <c r="L40" s="50">
        <v>7.04</v>
      </c>
      <c r="M40" s="28">
        <v>0</v>
      </c>
      <c r="N40" s="15">
        <v>0</v>
      </c>
      <c r="O40" s="16">
        <v>0</v>
      </c>
      <c r="P40" s="16">
        <v>12</v>
      </c>
      <c r="Q40" s="16">
        <v>0</v>
      </c>
      <c r="R40" s="16">
        <v>9.18</v>
      </c>
      <c r="S40" s="16">
        <v>0</v>
      </c>
      <c r="T40" s="40">
        <v>0</v>
      </c>
      <c r="U40" s="27">
        <f t="shared" si="0"/>
        <v>28.22</v>
      </c>
    </row>
    <row r="41" spans="1:21" ht="12.75">
      <c r="A41" s="13">
        <v>32</v>
      </c>
      <c r="B41" s="14" t="s">
        <v>203</v>
      </c>
      <c r="C41" s="14" t="s">
        <v>24</v>
      </c>
      <c r="D41" s="37">
        <v>87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50">
        <v>0</v>
      </c>
      <c r="K41" s="90">
        <v>0</v>
      </c>
      <c r="L41" s="50">
        <v>0</v>
      </c>
      <c r="M41" s="28">
        <v>3.24</v>
      </c>
      <c r="N41" s="15">
        <v>0</v>
      </c>
      <c r="O41" s="16">
        <v>0</v>
      </c>
      <c r="P41" s="16">
        <v>9</v>
      </c>
      <c r="Q41" s="16">
        <v>0</v>
      </c>
      <c r="R41" s="16">
        <v>0</v>
      </c>
      <c r="S41" s="16">
        <v>9.76</v>
      </c>
      <c r="T41" s="40">
        <v>7</v>
      </c>
      <c r="U41" s="27">
        <f t="shared" si="0"/>
        <v>25.759999999999998</v>
      </c>
    </row>
    <row r="42" spans="1:21" ht="12.75">
      <c r="A42" s="25">
        <v>33</v>
      </c>
      <c r="B42" s="14" t="s">
        <v>177</v>
      </c>
      <c r="C42" s="14" t="s">
        <v>15</v>
      </c>
      <c r="D42" s="37">
        <v>97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50">
        <v>0</v>
      </c>
      <c r="K42" s="90">
        <v>0</v>
      </c>
      <c r="L42" s="50">
        <v>8.32</v>
      </c>
      <c r="M42" s="28">
        <v>0</v>
      </c>
      <c r="N42" s="15">
        <v>0</v>
      </c>
      <c r="O42" s="16">
        <v>17.04</v>
      </c>
      <c r="P42" s="16">
        <v>0</v>
      </c>
      <c r="Q42" s="16">
        <v>0</v>
      </c>
      <c r="R42" s="16">
        <v>0</v>
      </c>
      <c r="S42" s="16">
        <v>0</v>
      </c>
      <c r="T42" s="40">
        <v>0</v>
      </c>
      <c r="U42" s="27">
        <f aca="true" t="shared" si="1" ref="U42:U63">LARGE(L42:T42,1)+LARGE(L42:T42,2)+LARGE(L42:T42,3)+LARGE(E42:K42,1)+LARGE(E42:K42,2)</f>
        <v>25.36</v>
      </c>
    </row>
    <row r="43" spans="1:21" ht="12.75">
      <c r="A43" s="13">
        <v>34</v>
      </c>
      <c r="B43" s="14" t="s">
        <v>286</v>
      </c>
      <c r="C43" s="14" t="s">
        <v>14</v>
      </c>
      <c r="D43" s="37">
        <v>96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50">
        <v>0</v>
      </c>
      <c r="K43" s="90">
        <v>0</v>
      </c>
      <c r="L43" s="50">
        <v>0</v>
      </c>
      <c r="M43" s="28">
        <v>0</v>
      </c>
      <c r="N43" s="15">
        <v>0</v>
      </c>
      <c r="O43" s="16">
        <v>0</v>
      </c>
      <c r="P43" s="16">
        <v>0</v>
      </c>
      <c r="Q43" s="16">
        <v>9.4</v>
      </c>
      <c r="R43" s="16">
        <v>0</v>
      </c>
      <c r="S43" s="16">
        <v>13.42</v>
      </c>
      <c r="T43" s="40">
        <v>0</v>
      </c>
      <c r="U43" s="27">
        <f t="shared" si="1"/>
        <v>22.82</v>
      </c>
    </row>
    <row r="44" spans="1:21" ht="12.75">
      <c r="A44" s="25">
        <v>35</v>
      </c>
      <c r="B44" s="14" t="s">
        <v>257</v>
      </c>
      <c r="C44" s="14" t="s">
        <v>29</v>
      </c>
      <c r="D44" s="37">
        <v>96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50">
        <v>0</v>
      </c>
      <c r="K44" s="90">
        <v>0</v>
      </c>
      <c r="L44" s="50">
        <v>0</v>
      </c>
      <c r="M44" s="28">
        <v>0</v>
      </c>
      <c r="N44" s="15">
        <v>0</v>
      </c>
      <c r="O44" s="16">
        <v>0</v>
      </c>
      <c r="P44" s="16">
        <v>22</v>
      </c>
      <c r="Q44" s="16">
        <v>0</v>
      </c>
      <c r="R44" s="16">
        <v>0</v>
      </c>
      <c r="S44" s="16">
        <v>0</v>
      </c>
      <c r="T44" s="40">
        <v>0</v>
      </c>
      <c r="U44" s="27">
        <f t="shared" si="1"/>
        <v>22</v>
      </c>
    </row>
    <row r="45" spans="1:21" ht="12.75">
      <c r="A45" s="25">
        <v>36</v>
      </c>
      <c r="B45" s="14" t="s">
        <v>16</v>
      </c>
      <c r="C45" s="14" t="s">
        <v>17</v>
      </c>
      <c r="D45" s="37">
        <v>87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50">
        <v>0</v>
      </c>
      <c r="K45" s="90">
        <v>0</v>
      </c>
      <c r="L45" s="50">
        <v>0</v>
      </c>
      <c r="M45" s="28">
        <v>19.035</v>
      </c>
      <c r="N45" s="15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40">
        <v>0</v>
      </c>
      <c r="U45" s="27">
        <f t="shared" si="1"/>
        <v>19.035</v>
      </c>
    </row>
    <row r="46" spans="1:21" ht="12.75">
      <c r="A46" s="13">
        <v>37</v>
      </c>
      <c r="B46" s="14" t="s">
        <v>191</v>
      </c>
      <c r="C46" s="14" t="s">
        <v>15</v>
      </c>
      <c r="D46" s="37">
        <v>96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50">
        <v>0</v>
      </c>
      <c r="K46" s="90">
        <v>0</v>
      </c>
      <c r="L46" s="50">
        <v>0</v>
      </c>
      <c r="M46" s="28">
        <v>3.645</v>
      </c>
      <c r="N46" s="15">
        <v>0</v>
      </c>
      <c r="O46" s="16">
        <v>0</v>
      </c>
      <c r="P46" s="16">
        <v>8</v>
      </c>
      <c r="Q46" s="16">
        <v>0</v>
      </c>
      <c r="R46" s="16">
        <v>6.12</v>
      </c>
      <c r="S46" s="16">
        <v>0</v>
      </c>
      <c r="T46" s="40">
        <v>0</v>
      </c>
      <c r="U46" s="27">
        <f t="shared" si="1"/>
        <v>17.765</v>
      </c>
    </row>
    <row r="47" spans="1:21" ht="12.75">
      <c r="A47" s="25">
        <v>38</v>
      </c>
      <c r="B47" s="14" t="s">
        <v>154</v>
      </c>
      <c r="C47" s="14" t="s">
        <v>12</v>
      </c>
      <c r="D47" s="37">
        <v>92</v>
      </c>
      <c r="E47" s="15">
        <v>0</v>
      </c>
      <c r="F47" s="16">
        <v>0</v>
      </c>
      <c r="G47" s="16">
        <v>0</v>
      </c>
      <c r="H47" s="16">
        <v>0</v>
      </c>
      <c r="I47" s="16">
        <v>0</v>
      </c>
      <c r="J47" s="50">
        <v>0</v>
      </c>
      <c r="K47" s="90">
        <v>0</v>
      </c>
      <c r="L47" s="50">
        <v>5.12</v>
      </c>
      <c r="M47" s="28">
        <v>0</v>
      </c>
      <c r="N47" s="15">
        <v>0</v>
      </c>
      <c r="O47" s="16">
        <v>11.36</v>
      </c>
      <c r="P47" s="16">
        <v>0</v>
      </c>
      <c r="Q47" s="16">
        <v>0</v>
      </c>
      <c r="R47" s="16">
        <v>0</v>
      </c>
      <c r="S47" s="16">
        <v>0</v>
      </c>
      <c r="T47" s="40">
        <v>0</v>
      </c>
      <c r="U47" s="27">
        <f t="shared" si="1"/>
        <v>16.48</v>
      </c>
    </row>
    <row r="48" spans="1:21" ht="12.75">
      <c r="A48" s="13">
        <v>39</v>
      </c>
      <c r="B48" s="14" t="s">
        <v>229</v>
      </c>
      <c r="C48" s="14" t="s">
        <v>12</v>
      </c>
      <c r="D48" s="37">
        <v>84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50">
        <v>0</v>
      </c>
      <c r="K48" s="90">
        <v>0</v>
      </c>
      <c r="L48" s="50">
        <v>0</v>
      </c>
      <c r="M48" s="28">
        <v>0</v>
      </c>
      <c r="N48" s="15">
        <v>0</v>
      </c>
      <c r="O48" s="16">
        <v>0</v>
      </c>
      <c r="P48" s="16">
        <v>0</v>
      </c>
      <c r="Q48" s="16">
        <v>7.4</v>
      </c>
      <c r="R48" s="16">
        <v>0</v>
      </c>
      <c r="S48" s="16">
        <v>8.54</v>
      </c>
      <c r="T48" s="40">
        <v>0</v>
      </c>
      <c r="U48" s="27">
        <f t="shared" si="1"/>
        <v>15.94</v>
      </c>
    </row>
    <row r="49" spans="1:21" ht="12.75">
      <c r="A49" s="25">
        <v>40</v>
      </c>
      <c r="B49" s="14" t="s">
        <v>305</v>
      </c>
      <c r="C49" s="14" t="s">
        <v>24</v>
      </c>
      <c r="D49" s="37">
        <v>96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50">
        <v>0</v>
      </c>
      <c r="K49" s="90">
        <v>0</v>
      </c>
      <c r="L49" s="50">
        <v>0</v>
      </c>
      <c r="M49" s="28">
        <v>0</v>
      </c>
      <c r="N49" s="15">
        <v>0</v>
      </c>
      <c r="O49" s="16">
        <v>0</v>
      </c>
      <c r="P49" s="16">
        <v>0</v>
      </c>
      <c r="Q49" s="16">
        <v>0</v>
      </c>
      <c r="R49" s="16">
        <v>11.22</v>
      </c>
      <c r="S49" s="16">
        <v>0</v>
      </c>
      <c r="T49" s="40">
        <v>4</v>
      </c>
      <c r="U49" s="27">
        <f t="shared" si="1"/>
        <v>15.22</v>
      </c>
    </row>
    <row r="50" spans="1:21" ht="12.75">
      <c r="A50" s="25">
        <v>41</v>
      </c>
      <c r="B50" s="14" t="s">
        <v>304</v>
      </c>
      <c r="C50" s="14" t="s">
        <v>94</v>
      </c>
      <c r="D50" s="37">
        <v>92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50">
        <v>0</v>
      </c>
      <c r="K50" s="90">
        <v>0</v>
      </c>
      <c r="L50" s="50">
        <v>0</v>
      </c>
      <c r="M50" s="28">
        <v>0</v>
      </c>
      <c r="N50" s="15">
        <v>0</v>
      </c>
      <c r="O50" s="16">
        <v>0</v>
      </c>
      <c r="P50" s="16">
        <v>0</v>
      </c>
      <c r="Q50" s="16">
        <v>0</v>
      </c>
      <c r="R50" s="16">
        <v>13.26</v>
      </c>
      <c r="S50" s="16">
        <v>0</v>
      </c>
      <c r="T50" s="40">
        <v>1</v>
      </c>
      <c r="U50" s="27">
        <f t="shared" si="1"/>
        <v>14.26</v>
      </c>
    </row>
    <row r="51" spans="1:21" ht="12.75">
      <c r="A51" s="13">
        <v>42</v>
      </c>
      <c r="B51" s="14" t="s">
        <v>79</v>
      </c>
      <c r="C51" s="14" t="s">
        <v>14</v>
      </c>
      <c r="D51" s="37">
        <v>83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50">
        <v>0</v>
      </c>
      <c r="K51" s="90">
        <v>0</v>
      </c>
      <c r="L51" s="50">
        <v>0</v>
      </c>
      <c r="M51" s="28">
        <v>0</v>
      </c>
      <c r="N51" s="15">
        <v>0</v>
      </c>
      <c r="O51" s="16">
        <v>0</v>
      </c>
      <c r="P51" s="16">
        <v>3.5</v>
      </c>
      <c r="Q51" s="16">
        <v>6.8</v>
      </c>
      <c r="R51" s="16">
        <v>0</v>
      </c>
      <c r="S51" s="16">
        <v>0</v>
      </c>
      <c r="T51" s="40">
        <v>0</v>
      </c>
      <c r="U51" s="27">
        <f t="shared" si="1"/>
        <v>10.3</v>
      </c>
    </row>
    <row r="52" spans="1:21" ht="12.75">
      <c r="A52" s="25">
        <v>43</v>
      </c>
      <c r="B52" s="14" t="s">
        <v>175</v>
      </c>
      <c r="C52" s="14" t="s">
        <v>15</v>
      </c>
      <c r="D52" s="37">
        <v>95</v>
      </c>
      <c r="E52" s="15">
        <v>0</v>
      </c>
      <c r="F52" s="16">
        <v>0</v>
      </c>
      <c r="G52" s="16">
        <v>0</v>
      </c>
      <c r="H52" s="16">
        <v>0</v>
      </c>
      <c r="I52" s="16">
        <v>0</v>
      </c>
      <c r="J52" s="50">
        <v>0</v>
      </c>
      <c r="K52" s="90">
        <v>0</v>
      </c>
      <c r="L52" s="50">
        <v>9.92</v>
      </c>
      <c r="M52" s="28">
        <v>0</v>
      </c>
      <c r="N52" s="15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40">
        <v>0</v>
      </c>
      <c r="U52" s="27">
        <f t="shared" si="1"/>
        <v>9.92</v>
      </c>
    </row>
    <row r="53" spans="1:21" ht="12.75">
      <c r="A53" s="13">
        <v>44</v>
      </c>
      <c r="B53" s="14" t="s">
        <v>325</v>
      </c>
      <c r="C53" s="14" t="s">
        <v>17</v>
      </c>
      <c r="D53" s="37">
        <v>96</v>
      </c>
      <c r="E53" s="15">
        <v>0</v>
      </c>
      <c r="F53" s="16">
        <v>0</v>
      </c>
      <c r="G53" s="16">
        <v>0</v>
      </c>
      <c r="H53" s="16">
        <v>0</v>
      </c>
      <c r="I53" s="16">
        <v>0</v>
      </c>
      <c r="J53" s="50">
        <v>0</v>
      </c>
      <c r="K53" s="90">
        <v>0</v>
      </c>
      <c r="L53" s="50">
        <v>0</v>
      </c>
      <c r="M53" s="28">
        <v>0</v>
      </c>
      <c r="N53" s="15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40">
        <v>9</v>
      </c>
      <c r="U53" s="27">
        <f t="shared" si="1"/>
        <v>9</v>
      </c>
    </row>
    <row r="54" spans="1:21" ht="12.75">
      <c r="A54" s="25">
        <v>45</v>
      </c>
      <c r="B54" s="14" t="s">
        <v>180</v>
      </c>
      <c r="C54" s="14" t="s">
        <v>14</v>
      </c>
      <c r="D54" s="37">
        <v>96</v>
      </c>
      <c r="E54" s="15">
        <v>0</v>
      </c>
      <c r="F54" s="16">
        <v>0</v>
      </c>
      <c r="G54" s="16">
        <v>0</v>
      </c>
      <c r="H54" s="16">
        <v>0</v>
      </c>
      <c r="I54" s="16">
        <v>0</v>
      </c>
      <c r="J54" s="50">
        <v>0</v>
      </c>
      <c r="K54" s="90">
        <v>0</v>
      </c>
      <c r="L54" s="50">
        <v>0</v>
      </c>
      <c r="M54" s="28">
        <v>0</v>
      </c>
      <c r="N54" s="15">
        <v>0</v>
      </c>
      <c r="O54" s="16">
        <v>0</v>
      </c>
      <c r="P54" s="16">
        <v>0</v>
      </c>
      <c r="Q54" s="16">
        <v>8.6</v>
      </c>
      <c r="R54" s="16">
        <v>0</v>
      </c>
      <c r="S54" s="16">
        <v>0</v>
      </c>
      <c r="T54" s="40">
        <v>0</v>
      </c>
      <c r="U54" s="27">
        <f t="shared" si="1"/>
        <v>8.6</v>
      </c>
    </row>
    <row r="55" spans="1:21" ht="12.75">
      <c r="A55" s="25">
        <v>46</v>
      </c>
      <c r="B55" s="14" t="s">
        <v>205</v>
      </c>
      <c r="C55" s="14" t="s">
        <v>24</v>
      </c>
      <c r="D55" s="37">
        <v>98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50">
        <v>0</v>
      </c>
      <c r="K55" s="90">
        <v>0</v>
      </c>
      <c r="L55" s="50">
        <v>0</v>
      </c>
      <c r="M55" s="28">
        <v>7.29</v>
      </c>
      <c r="N55" s="15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40">
        <v>0</v>
      </c>
      <c r="U55" s="27">
        <f t="shared" si="1"/>
        <v>7.29</v>
      </c>
    </row>
    <row r="56" spans="1:21" ht="12.75">
      <c r="A56" s="13">
        <v>47</v>
      </c>
      <c r="B56" s="14" t="s">
        <v>239</v>
      </c>
      <c r="C56" s="14" t="s">
        <v>14</v>
      </c>
      <c r="D56" s="37">
        <v>98</v>
      </c>
      <c r="E56" s="15">
        <v>0</v>
      </c>
      <c r="F56" s="16">
        <v>0</v>
      </c>
      <c r="G56" s="16">
        <v>0</v>
      </c>
      <c r="H56" s="16">
        <v>0</v>
      </c>
      <c r="I56" s="16">
        <v>0</v>
      </c>
      <c r="J56" s="50">
        <v>0</v>
      </c>
      <c r="K56" s="90">
        <v>0</v>
      </c>
      <c r="L56" s="50">
        <v>0</v>
      </c>
      <c r="M56" s="28">
        <v>0</v>
      </c>
      <c r="N56" s="15">
        <v>0</v>
      </c>
      <c r="O56" s="16">
        <v>0</v>
      </c>
      <c r="P56" s="16">
        <v>0</v>
      </c>
      <c r="Q56" s="16">
        <v>5.6</v>
      </c>
      <c r="R56" s="16">
        <v>0</v>
      </c>
      <c r="S56" s="16">
        <v>0</v>
      </c>
      <c r="T56" s="40">
        <v>0</v>
      </c>
      <c r="U56" s="27">
        <f t="shared" si="1"/>
        <v>5.6</v>
      </c>
    </row>
    <row r="57" spans="1:21" ht="12.75">
      <c r="A57" s="25">
        <v>48</v>
      </c>
      <c r="B57" s="14" t="s">
        <v>261</v>
      </c>
      <c r="C57" s="14" t="s">
        <v>29</v>
      </c>
      <c r="D57" s="37">
        <v>92</v>
      </c>
      <c r="E57" s="15">
        <v>0</v>
      </c>
      <c r="F57" s="16">
        <v>0</v>
      </c>
      <c r="G57" s="16">
        <v>0</v>
      </c>
      <c r="H57" s="16">
        <v>0</v>
      </c>
      <c r="I57" s="16">
        <v>0</v>
      </c>
      <c r="J57" s="50">
        <v>0</v>
      </c>
      <c r="K57" s="90">
        <v>0</v>
      </c>
      <c r="L57" s="50">
        <v>0</v>
      </c>
      <c r="M57" s="28">
        <v>0</v>
      </c>
      <c r="N57" s="15">
        <v>0</v>
      </c>
      <c r="O57" s="16">
        <v>0</v>
      </c>
      <c r="P57" s="16">
        <v>5</v>
      </c>
      <c r="Q57" s="16">
        <v>0</v>
      </c>
      <c r="R57" s="16">
        <v>0</v>
      </c>
      <c r="S57" s="16">
        <v>0</v>
      </c>
      <c r="T57" s="40">
        <v>0</v>
      </c>
      <c r="U57" s="27">
        <f t="shared" si="1"/>
        <v>5</v>
      </c>
    </row>
    <row r="58" spans="1:21" ht="12.75">
      <c r="A58" s="13">
        <v>49</v>
      </c>
      <c r="B58" s="14" t="s">
        <v>81</v>
      </c>
      <c r="C58" s="14" t="s">
        <v>15</v>
      </c>
      <c r="D58" s="37">
        <v>92</v>
      </c>
      <c r="E58" s="15">
        <v>0</v>
      </c>
      <c r="F58" s="16">
        <v>0</v>
      </c>
      <c r="G58" s="16">
        <v>0</v>
      </c>
      <c r="H58" s="16">
        <v>0</v>
      </c>
      <c r="I58" s="16">
        <v>0</v>
      </c>
      <c r="J58" s="50">
        <v>0</v>
      </c>
      <c r="K58" s="90">
        <v>0</v>
      </c>
      <c r="L58" s="50">
        <v>4.48</v>
      </c>
      <c r="M58" s="28">
        <v>0</v>
      </c>
      <c r="N58" s="15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40">
        <v>0</v>
      </c>
      <c r="U58" s="27">
        <f t="shared" si="1"/>
        <v>4.48</v>
      </c>
    </row>
    <row r="59" spans="1:21" ht="12.75">
      <c r="A59" s="25">
        <v>50</v>
      </c>
      <c r="B59" s="14" t="s">
        <v>163</v>
      </c>
      <c r="C59" s="14" t="s">
        <v>12</v>
      </c>
      <c r="D59" s="37">
        <v>93</v>
      </c>
      <c r="E59" s="15">
        <v>0</v>
      </c>
      <c r="F59" s="16">
        <v>0</v>
      </c>
      <c r="G59" s="16">
        <v>0</v>
      </c>
      <c r="H59" s="16">
        <v>0</v>
      </c>
      <c r="I59" s="16">
        <v>0</v>
      </c>
      <c r="J59" s="50">
        <v>0</v>
      </c>
      <c r="K59" s="90">
        <v>0</v>
      </c>
      <c r="L59" s="50">
        <v>3.84</v>
      </c>
      <c r="M59" s="28">
        <v>0</v>
      </c>
      <c r="N59" s="15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40">
        <v>0</v>
      </c>
      <c r="U59" s="27">
        <f t="shared" si="1"/>
        <v>3.84</v>
      </c>
    </row>
    <row r="60" spans="1:21" ht="12.75">
      <c r="A60" s="25">
        <v>51</v>
      </c>
      <c r="B60" s="14" t="s">
        <v>30</v>
      </c>
      <c r="C60" s="14" t="s">
        <v>15</v>
      </c>
      <c r="D60" s="37">
        <v>88</v>
      </c>
      <c r="E60" s="15">
        <v>0</v>
      </c>
      <c r="F60" s="16">
        <v>0</v>
      </c>
      <c r="G60" s="16">
        <v>0</v>
      </c>
      <c r="H60" s="16">
        <v>0</v>
      </c>
      <c r="I60" s="16">
        <v>0</v>
      </c>
      <c r="J60" s="50">
        <v>0</v>
      </c>
      <c r="K60" s="90">
        <v>0</v>
      </c>
      <c r="L60" s="50">
        <v>3.2</v>
      </c>
      <c r="M60" s="28">
        <v>0</v>
      </c>
      <c r="N60" s="15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40">
        <v>0</v>
      </c>
      <c r="U60" s="27">
        <f t="shared" si="1"/>
        <v>3.2</v>
      </c>
    </row>
    <row r="61" spans="1:21" ht="12.75">
      <c r="A61" s="13">
        <v>52</v>
      </c>
      <c r="B61" s="14" t="s">
        <v>144</v>
      </c>
      <c r="C61" s="14" t="s">
        <v>29</v>
      </c>
      <c r="D61" s="37">
        <v>85</v>
      </c>
      <c r="E61" s="15">
        <v>0</v>
      </c>
      <c r="F61" s="16">
        <v>0</v>
      </c>
      <c r="G61" s="16">
        <v>0</v>
      </c>
      <c r="H61" s="16">
        <v>0</v>
      </c>
      <c r="I61" s="16">
        <v>0</v>
      </c>
      <c r="J61" s="50">
        <v>0</v>
      </c>
      <c r="K61" s="90">
        <v>0</v>
      </c>
      <c r="L61" s="50">
        <v>0</v>
      </c>
      <c r="M61" s="28">
        <v>0</v>
      </c>
      <c r="N61" s="15">
        <v>0</v>
      </c>
      <c r="O61" s="16">
        <v>0</v>
      </c>
      <c r="P61" s="16">
        <v>2</v>
      </c>
      <c r="Q61" s="16">
        <v>0</v>
      </c>
      <c r="R61" s="16">
        <v>0</v>
      </c>
      <c r="S61" s="16">
        <v>0</v>
      </c>
      <c r="T61" s="40">
        <v>0</v>
      </c>
      <c r="U61" s="27">
        <f t="shared" si="1"/>
        <v>2</v>
      </c>
    </row>
    <row r="62" spans="1:21" ht="12.75">
      <c r="A62" s="25">
        <v>52</v>
      </c>
      <c r="B62" s="91" t="s">
        <v>326</v>
      </c>
      <c r="C62" s="14" t="s">
        <v>15</v>
      </c>
      <c r="D62" s="37">
        <v>99</v>
      </c>
      <c r="E62" s="15">
        <v>0</v>
      </c>
      <c r="F62" s="16">
        <v>0</v>
      </c>
      <c r="G62" s="16">
        <v>0</v>
      </c>
      <c r="H62" s="16">
        <v>0</v>
      </c>
      <c r="I62" s="16">
        <v>0</v>
      </c>
      <c r="J62" s="50">
        <v>0</v>
      </c>
      <c r="K62" s="90">
        <v>0</v>
      </c>
      <c r="L62" s="50">
        <v>0</v>
      </c>
      <c r="M62" s="28">
        <v>0</v>
      </c>
      <c r="N62" s="15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40">
        <v>2</v>
      </c>
      <c r="U62" s="27">
        <f t="shared" si="1"/>
        <v>2</v>
      </c>
    </row>
    <row r="63" spans="1:21" ht="12.75">
      <c r="A63" s="13">
        <v>54</v>
      </c>
      <c r="B63" s="14" t="s">
        <v>179</v>
      </c>
      <c r="C63" s="14" t="s">
        <v>29</v>
      </c>
      <c r="D63" s="37">
        <v>95</v>
      </c>
      <c r="E63" s="15">
        <v>0</v>
      </c>
      <c r="F63" s="16">
        <v>0</v>
      </c>
      <c r="G63" s="16">
        <v>0</v>
      </c>
      <c r="H63" s="16">
        <v>0</v>
      </c>
      <c r="I63" s="16">
        <v>0</v>
      </c>
      <c r="J63" s="50">
        <v>0</v>
      </c>
      <c r="K63" s="90">
        <v>0</v>
      </c>
      <c r="L63" s="50">
        <v>0</v>
      </c>
      <c r="M63" s="28">
        <v>0</v>
      </c>
      <c r="N63" s="15">
        <v>0</v>
      </c>
      <c r="O63" s="16">
        <v>0</v>
      </c>
      <c r="P63" s="16">
        <v>1</v>
      </c>
      <c r="Q63" s="16">
        <v>0</v>
      </c>
      <c r="R63" s="16">
        <v>0</v>
      </c>
      <c r="S63" s="16">
        <v>0</v>
      </c>
      <c r="T63" s="40">
        <v>0</v>
      </c>
      <c r="U63" s="27">
        <f t="shared" si="1"/>
        <v>1</v>
      </c>
    </row>
  </sheetData>
  <mergeCells count="10">
    <mergeCell ref="U6:U8"/>
    <mergeCell ref="E5:K5"/>
    <mergeCell ref="E4:K4"/>
    <mergeCell ref="L4:T4"/>
    <mergeCell ref="L5:M5"/>
    <mergeCell ref="N5:T5"/>
    <mergeCell ref="A6:A8"/>
    <mergeCell ref="B6:B8"/>
    <mergeCell ref="C6:C8"/>
    <mergeCell ref="D6:D8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6" width="6.25390625" style="0" customWidth="1"/>
    <col min="7" max="7" width="6.00390625" style="0" customWidth="1"/>
    <col min="8" max="8" width="6.25390625" style="0" customWidth="1"/>
    <col min="9" max="9" width="6.375" style="0" customWidth="1"/>
    <col min="10" max="10" width="6.625" style="0" customWidth="1"/>
    <col min="11" max="11" width="6.00390625" style="0" customWidth="1"/>
    <col min="12" max="12" width="5.625" style="0" customWidth="1"/>
    <col min="13" max="14" width="6.25390625" style="0" customWidth="1"/>
    <col min="15" max="16" width="6.375" style="0" customWidth="1"/>
    <col min="17" max="17" width="8.00390625" style="0" customWidth="1"/>
    <col min="18" max="18" width="6.625" style="0" customWidth="1"/>
    <col min="19" max="19" width="5.75390625" style="0" customWidth="1"/>
    <col min="20" max="20" width="6.875" style="0" customWidth="1"/>
    <col min="21" max="21" width="7.00390625" style="0" customWidth="1"/>
    <col min="22" max="22" width="6.125" style="0" customWidth="1"/>
    <col min="23" max="23" width="7.00390625" style="0" customWidth="1"/>
    <col min="24" max="24" width="6.375" style="0" customWidth="1"/>
    <col min="25" max="25" width="7.375" style="0" customWidth="1"/>
  </cols>
  <sheetData>
    <row r="1" spans="1:4" ht="18">
      <c r="A1" s="1" t="s">
        <v>327</v>
      </c>
      <c r="B1" s="19"/>
      <c r="C1" s="19"/>
      <c r="D1" s="19"/>
    </row>
    <row r="3" spans="1:4" ht="15.75">
      <c r="A3" s="31" t="s">
        <v>33</v>
      </c>
      <c r="B3" s="3"/>
      <c r="C3" s="3"/>
      <c r="D3" s="20"/>
    </row>
    <row r="4" spans="1:22" ht="12.75">
      <c r="A4" s="7"/>
      <c r="B4" s="6"/>
      <c r="C4" s="6"/>
      <c r="D4" s="7"/>
      <c r="E4" s="99" t="s">
        <v>0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3" t="s">
        <v>1</v>
      </c>
      <c r="R4" s="93"/>
      <c r="S4" s="93"/>
      <c r="T4" s="93"/>
      <c r="U4" s="94"/>
      <c r="V4" s="58"/>
    </row>
    <row r="5" spans="1:21" ht="9" customHeight="1">
      <c r="A5" s="7"/>
      <c r="B5" s="6"/>
      <c r="C5" s="6"/>
      <c r="D5" s="7"/>
      <c r="E5" s="99" t="s">
        <v>50</v>
      </c>
      <c r="F5" s="99"/>
      <c r="G5" s="99" t="s">
        <v>51</v>
      </c>
      <c r="H5" s="99"/>
      <c r="I5" s="99"/>
      <c r="J5" s="99"/>
      <c r="K5" s="99"/>
      <c r="L5" s="99"/>
      <c r="M5" s="99"/>
      <c r="N5" s="99"/>
      <c r="O5" s="99"/>
      <c r="P5" s="99"/>
      <c r="Q5" s="92" t="s">
        <v>50</v>
      </c>
      <c r="R5" s="111" t="s">
        <v>51</v>
      </c>
      <c r="S5" s="112"/>
      <c r="T5" s="112"/>
      <c r="U5" s="113"/>
    </row>
    <row r="6" spans="1:22" ht="21" customHeight="1">
      <c r="A6" s="100" t="s">
        <v>2</v>
      </c>
      <c r="B6" s="103" t="s">
        <v>3</v>
      </c>
      <c r="C6" s="103" t="s">
        <v>4</v>
      </c>
      <c r="D6" s="106" t="s">
        <v>76</v>
      </c>
      <c r="E6" s="46" t="s">
        <v>52</v>
      </c>
      <c r="F6" s="55" t="s">
        <v>185</v>
      </c>
      <c r="G6" s="49" t="s">
        <v>268</v>
      </c>
      <c r="H6" s="46" t="s">
        <v>270</v>
      </c>
      <c r="I6" s="46" t="s">
        <v>272</v>
      </c>
      <c r="J6" s="45" t="s">
        <v>187</v>
      </c>
      <c r="K6" s="46" t="s">
        <v>277</v>
      </c>
      <c r="L6" s="46" t="s">
        <v>278</v>
      </c>
      <c r="M6" s="46" t="s">
        <v>279</v>
      </c>
      <c r="N6" s="46" t="s">
        <v>281</v>
      </c>
      <c r="O6" s="46" t="s">
        <v>283</v>
      </c>
      <c r="P6" s="66" t="s">
        <v>292</v>
      </c>
      <c r="Q6" s="68" t="s">
        <v>189</v>
      </c>
      <c r="R6" s="49" t="s">
        <v>164</v>
      </c>
      <c r="S6" s="45" t="s">
        <v>246</v>
      </c>
      <c r="T6" s="46" t="s">
        <v>189</v>
      </c>
      <c r="U6" s="62" t="s">
        <v>315</v>
      </c>
      <c r="V6" s="114" t="s">
        <v>6</v>
      </c>
    </row>
    <row r="7" spans="1:22" ht="12.75">
      <c r="A7" s="101"/>
      <c r="B7" s="104"/>
      <c r="C7" s="104"/>
      <c r="D7" s="107"/>
      <c r="E7" s="39">
        <v>40867</v>
      </c>
      <c r="F7" s="57">
        <v>40874</v>
      </c>
      <c r="G7" s="38">
        <v>41103</v>
      </c>
      <c r="H7" s="39">
        <v>41111</v>
      </c>
      <c r="I7" s="39">
        <v>41132</v>
      </c>
      <c r="J7" s="39">
        <v>41168</v>
      </c>
      <c r="K7" s="39">
        <v>41174</v>
      </c>
      <c r="L7" s="39">
        <v>41182</v>
      </c>
      <c r="M7" s="51">
        <v>41195</v>
      </c>
      <c r="N7" s="51">
        <v>41203</v>
      </c>
      <c r="O7" s="51">
        <v>41210</v>
      </c>
      <c r="P7" s="61">
        <v>41231</v>
      </c>
      <c r="Q7" s="69">
        <v>40880</v>
      </c>
      <c r="R7" s="52">
        <v>41020</v>
      </c>
      <c r="S7" s="51">
        <v>41074</v>
      </c>
      <c r="T7" s="51">
        <v>41237</v>
      </c>
      <c r="U7" s="61">
        <v>41363</v>
      </c>
      <c r="V7" s="115"/>
    </row>
    <row r="8" spans="1:22" ht="12" customHeight="1">
      <c r="A8" s="102"/>
      <c r="B8" s="105"/>
      <c r="C8" s="105"/>
      <c r="D8" s="108"/>
      <c r="E8" s="8" t="s">
        <v>89</v>
      </c>
      <c r="F8" s="21" t="s">
        <v>146</v>
      </c>
      <c r="G8" s="10" t="s">
        <v>132</v>
      </c>
      <c r="H8" s="8" t="s">
        <v>271</v>
      </c>
      <c r="I8" s="8" t="s">
        <v>91</v>
      </c>
      <c r="J8" s="45">
        <v>1</v>
      </c>
      <c r="K8" s="8" t="s">
        <v>172</v>
      </c>
      <c r="L8" s="8" t="s">
        <v>149</v>
      </c>
      <c r="M8" s="8" t="s">
        <v>280</v>
      </c>
      <c r="N8" s="8" t="s">
        <v>91</v>
      </c>
      <c r="O8" s="8" t="s">
        <v>88</v>
      </c>
      <c r="P8" s="67" t="s">
        <v>186</v>
      </c>
      <c r="Q8" s="70" t="s">
        <v>153</v>
      </c>
      <c r="R8" s="10" t="s">
        <v>237</v>
      </c>
      <c r="S8" s="45">
        <v>1</v>
      </c>
      <c r="T8" s="8" t="s">
        <v>293</v>
      </c>
      <c r="U8" s="62">
        <v>1</v>
      </c>
      <c r="V8" s="115"/>
    </row>
    <row r="9" spans="1:22" ht="3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32"/>
    </row>
    <row r="10" spans="1:22" ht="12.75">
      <c r="A10" s="25">
        <v>1</v>
      </c>
      <c r="B10" s="26" t="s">
        <v>45</v>
      </c>
      <c r="C10" s="26" t="s">
        <v>11</v>
      </c>
      <c r="D10" s="37">
        <v>85</v>
      </c>
      <c r="E10" s="16">
        <v>11.8</v>
      </c>
      <c r="F10" s="28">
        <v>10.8</v>
      </c>
      <c r="G10" s="15">
        <v>41.25</v>
      </c>
      <c r="H10" s="16">
        <v>28.52</v>
      </c>
      <c r="I10" s="16">
        <v>24.18</v>
      </c>
      <c r="J10" s="16">
        <v>23</v>
      </c>
      <c r="K10" s="16">
        <v>26.86</v>
      </c>
      <c r="L10" s="16">
        <v>20.945</v>
      </c>
      <c r="M10" s="16">
        <v>20.4</v>
      </c>
      <c r="N10" s="16">
        <v>17.16</v>
      </c>
      <c r="O10" s="16">
        <v>20.8</v>
      </c>
      <c r="P10" s="40">
        <v>21.06</v>
      </c>
      <c r="Q10" s="71">
        <v>33</v>
      </c>
      <c r="R10" s="15">
        <v>93</v>
      </c>
      <c r="S10" s="16">
        <v>100</v>
      </c>
      <c r="T10" s="16">
        <v>62.4</v>
      </c>
      <c r="U10" s="40">
        <v>31</v>
      </c>
      <c r="V10" s="27">
        <f aca="true" t="shared" si="0" ref="V10:V41">LARGE(Q10:U10,1)+LARGE(Q10:U10,2)+LARGE(Q10:U10,3)+LARGE(E10:P10,1)+LARGE(E10:P10,2)</f>
        <v>325.16999999999996</v>
      </c>
    </row>
    <row r="11" spans="1:22" ht="12.75">
      <c r="A11" s="13">
        <v>2</v>
      </c>
      <c r="B11" s="14" t="s">
        <v>142</v>
      </c>
      <c r="C11" s="14" t="s">
        <v>15</v>
      </c>
      <c r="D11" s="37">
        <v>94</v>
      </c>
      <c r="E11" s="16">
        <v>0</v>
      </c>
      <c r="F11" s="28">
        <v>14.2</v>
      </c>
      <c r="G11" s="15">
        <v>0</v>
      </c>
      <c r="H11" s="16">
        <v>0</v>
      </c>
      <c r="I11" s="16">
        <v>15.6</v>
      </c>
      <c r="J11" s="16">
        <v>1.5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40">
        <v>0</v>
      </c>
      <c r="Q11" s="71">
        <v>26.4</v>
      </c>
      <c r="R11" s="15">
        <v>21.39</v>
      </c>
      <c r="S11" s="16">
        <v>80</v>
      </c>
      <c r="T11" s="16">
        <v>96</v>
      </c>
      <c r="U11" s="40">
        <v>100</v>
      </c>
      <c r="V11" s="27">
        <f t="shared" si="0"/>
        <v>305.8</v>
      </c>
    </row>
    <row r="12" spans="1:22" ht="12.75">
      <c r="A12" s="25">
        <v>3</v>
      </c>
      <c r="B12" s="14" t="s">
        <v>42</v>
      </c>
      <c r="C12" s="14" t="s">
        <v>8</v>
      </c>
      <c r="D12" s="37">
        <v>86</v>
      </c>
      <c r="E12" s="16">
        <v>0</v>
      </c>
      <c r="F12" s="28">
        <v>0</v>
      </c>
      <c r="G12" s="15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40">
        <v>0</v>
      </c>
      <c r="Q12" s="71">
        <v>0</v>
      </c>
      <c r="R12" s="15">
        <v>60.45</v>
      </c>
      <c r="S12" s="16">
        <v>65</v>
      </c>
      <c r="T12" s="16">
        <v>76.8</v>
      </c>
      <c r="U12" s="40">
        <v>0</v>
      </c>
      <c r="V12" s="27">
        <f t="shared" si="0"/>
        <v>202.25</v>
      </c>
    </row>
    <row r="13" spans="1:22" ht="12.75">
      <c r="A13" s="13">
        <v>4</v>
      </c>
      <c r="B13" s="14" t="s">
        <v>35</v>
      </c>
      <c r="C13" s="14" t="s">
        <v>15</v>
      </c>
      <c r="D13" s="37">
        <v>86</v>
      </c>
      <c r="E13" s="16">
        <v>0</v>
      </c>
      <c r="F13" s="28">
        <v>0</v>
      </c>
      <c r="G13" s="15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40">
        <v>0</v>
      </c>
      <c r="Q13" s="71">
        <v>0</v>
      </c>
      <c r="R13" s="15">
        <v>0</v>
      </c>
      <c r="S13" s="16">
        <v>55</v>
      </c>
      <c r="T13" s="16">
        <v>52.8</v>
      </c>
      <c r="U13" s="40">
        <v>80</v>
      </c>
      <c r="V13" s="27">
        <f t="shared" si="0"/>
        <v>187.8</v>
      </c>
    </row>
    <row r="14" spans="1:22" ht="12.75">
      <c r="A14" s="25">
        <v>5</v>
      </c>
      <c r="B14" s="14" t="s">
        <v>75</v>
      </c>
      <c r="C14" s="14" t="s">
        <v>14</v>
      </c>
      <c r="D14" s="37">
        <v>92</v>
      </c>
      <c r="E14" s="16">
        <v>0</v>
      </c>
      <c r="F14" s="28">
        <v>0</v>
      </c>
      <c r="G14" s="15">
        <v>0</v>
      </c>
      <c r="H14" s="16">
        <v>5.52</v>
      </c>
      <c r="I14" s="16">
        <v>20.28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40">
        <v>0</v>
      </c>
      <c r="Q14" s="71">
        <v>9.24</v>
      </c>
      <c r="R14" s="15">
        <v>43.71</v>
      </c>
      <c r="S14" s="16">
        <v>45</v>
      </c>
      <c r="T14" s="16">
        <v>29.76</v>
      </c>
      <c r="U14" s="40">
        <v>51</v>
      </c>
      <c r="V14" s="27">
        <f t="shared" si="0"/>
        <v>165.51000000000002</v>
      </c>
    </row>
    <row r="15" spans="1:22" ht="12.75">
      <c r="A15" s="13">
        <v>6</v>
      </c>
      <c r="B15" s="14" t="s">
        <v>37</v>
      </c>
      <c r="C15" s="14" t="s">
        <v>12</v>
      </c>
      <c r="D15" s="37">
        <v>87</v>
      </c>
      <c r="E15" s="16">
        <v>0</v>
      </c>
      <c r="F15" s="28">
        <v>0</v>
      </c>
      <c r="G15" s="15">
        <v>2.25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40">
        <v>0</v>
      </c>
      <c r="Q15" s="71">
        <v>21.45</v>
      </c>
      <c r="R15" s="15">
        <v>51.15</v>
      </c>
      <c r="S15" s="16">
        <v>45</v>
      </c>
      <c r="T15" s="16">
        <v>12.48</v>
      </c>
      <c r="U15" s="40">
        <v>55</v>
      </c>
      <c r="V15" s="27">
        <f t="shared" si="0"/>
        <v>153.4</v>
      </c>
    </row>
    <row r="16" spans="1:22" ht="12.75">
      <c r="A16" s="25">
        <v>7</v>
      </c>
      <c r="B16" s="14" t="s">
        <v>43</v>
      </c>
      <c r="C16" s="14" t="s">
        <v>8</v>
      </c>
      <c r="D16" s="37">
        <v>85</v>
      </c>
      <c r="E16" s="16">
        <v>0</v>
      </c>
      <c r="F16" s="28">
        <v>0</v>
      </c>
      <c r="G16" s="15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40">
        <v>0</v>
      </c>
      <c r="Q16" s="71">
        <v>0</v>
      </c>
      <c r="R16" s="15">
        <v>74.4</v>
      </c>
      <c r="S16" s="16">
        <v>26</v>
      </c>
      <c r="T16" s="16">
        <v>0</v>
      </c>
      <c r="U16" s="40">
        <v>47</v>
      </c>
      <c r="V16" s="27">
        <f t="shared" si="0"/>
        <v>147.4</v>
      </c>
    </row>
    <row r="17" spans="1:22" ht="12.75">
      <c r="A17" s="13">
        <v>8</v>
      </c>
      <c r="B17" s="14" t="s">
        <v>111</v>
      </c>
      <c r="C17" s="14" t="s">
        <v>56</v>
      </c>
      <c r="D17" s="37">
        <v>94</v>
      </c>
      <c r="E17" s="16">
        <v>0</v>
      </c>
      <c r="F17" s="28">
        <v>0</v>
      </c>
      <c r="G17" s="15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40">
        <v>0</v>
      </c>
      <c r="Q17" s="71">
        <v>16.83</v>
      </c>
      <c r="R17" s="15">
        <v>47.43</v>
      </c>
      <c r="S17" s="16">
        <v>51</v>
      </c>
      <c r="T17" s="16">
        <v>45.12</v>
      </c>
      <c r="U17" s="40">
        <v>24</v>
      </c>
      <c r="V17" s="27">
        <f t="shared" si="0"/>
        <v>143.55</v>
      </c>
    </row>
    <row r="18" spans="1:22" ht="12.75">
      <c r="A18" s="25">
        <v>9</v>
      </c>
      <c r="B18" s="14" t="s">
        <v>61</v>
      </c>
      <c r="C18" s="14" t="s">
        <v>19</v>
      </c>
      <c r="D18" s="37">
        <v>91</v>
      </c>
      <c r="E18" s="16">
        <v>0</v>
      </c>
      <c r="F18" s="28">
        <v>0</v>
      </c>
      <c r="G18" s="15">
        <v>0</v>
      </c>
      <c r="H18" s="16">
        <v>0</v>
      </c>
      <c r="I18" s="16">
        <v>6.24</v>
      </c>
      <c r="J18" s="16">
        <v>6.5</v>
      </c>
      <c r="K18" s="16">
        <v>6.5</v>
      </c>
      <c r="L18" s="16">
        <v>0</v>
      </c>
      <c r="M18" s="16">
        <v>0</v>
      </c>
      <c r="N18" s="16">
        <v>0</v>
      </c>
      <c r="O18" s="16">
        <v>0</v>
      </c>
      <c r="P18" s="40">
        <v>0</v>
      </c>
      <c r="Q18" s="71">
        <v>0</v>
      </c>
      <c r="R18" s="15">
        <v>4.65</v>
      </c>
      <c r="S18" s="16">
        <v>34</v>
      </c>
      <c r="T18" s="16">
        <v>0</v>
      </c>
      <c r="U18" s="40">
        <v>65</v>
      </c>
      <c r="V18" s="27">
        <f t="shared" si="0"/>
        <v>116.65</v>
      </c>
    </row>
    <row r="19" spans="1:22" ht="12.75">
      <c r="A19" s="13">
        <v>10</v>
      </c>
      <c r="B19" s="14" t="s">
        <v>46</v>
      </c>
      <c r="C19" s="14" t="s">
        <v>19</v>
      </c>
      <c r="D19" s="37">
        <v>83</v>
      </c>
      <c r="E19" s="16">
        <v>0</v>
      </c>
      <c r="F19" s="28">
        <v>2.3</v>
      </c>
      <c r="G19" s="15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40">
        <v>0</v>
      </c>
      <c r="Q19" s="71">
        <v>0</v>
      </c>
      <c r="R19" s="15">
        <v>37.2</v>
      </c>
      <c r="S19" s="16">
        <v>20</v>
      </c>
      <c r="T19" s="16">
        <v>0</v>
      </c>
      <c r="U19" s="40">
        <v>43</v>
      </c>
      <c r="V19" s="27">
        <f t="shared" si="0"/>
        <v>102.5</v>
      </c>
    </row>
    <row r="20" spans="1:22" ht="12.75">
      <c r="A20" s="25">
        <v>11</v>
      </c>
      <c r="B20" s="14" t="s">
        <v>57</v>
      </c>
      <c r="C20" s="14" t="s">
        <v>15</v>
      </c>
      <c r="D20" s="37">
        <v>88</v>
      </c>
      <c r="E20" s="16">
        <v>0</v>
      </c>
      <c r="F20" s="28">
        <v>0</v>
      </c>
      <c r="G20" s="15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40">
        <v>0</v>
      </c>
      <c r="Q20" s="71">
        <v>18.15</v>
      </c>
      <c r="R20" s="15">
        <v>34.41</v>
      </c>
      <c r="S20" s="16">
        <v>14</v>
      </c>
      <c r="T20" s="16">
        <v>48.96</v>
      </c>
      <c r="U20" s="40">
        <v>14</v>
      </c>
      <c r="V20" s="27">
        <f t="shared" si="0"/>
        <v>101.52000000000001</v>
      </c>
    </row>
    <row r="21" spans="1:22" ht="12.75">
      <c r="A21" s="13">
        <v>12</v>
      </c>
      <c r="B21" s="14" t="s">
        <v>39</v>
      </c>
      <c r="C21" s="14" t="s">
        <v>14</v>
      </c>
      <c r="D21" s="37">
        <v>81</v>
      </c>
      <c r="E21" s="16">
        <v>0</v>
      </c>
      <c r="F21" s="28">
        <v>0</v>
      </c>
      <c r="G21" s="15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40">
        <v>0</v>
      </c>
      <c r="Q21" s="71">
        <v>6.6</v>
      </c>
      <c r="R21" s="15">
        <v>39.99</v>
      </c>
      <c r="S21" s="16">
        <v>24</v>
      </c>
      <c r="T21" s="16">
        <v>22.08</v>
      </c>
      <c r="U21" s="40">
        <v>3</v>
      </c>
      <c r="V21" s="27">
        <f t="shared" si="0"/>
        <v>86.07</v>
      </c>
    </row>
    <row r="22" spans="1:22" ht="12.75">
      <c r="A22" s="25">
        <v>13</v>
      </c>
      <c r="B22" s="14" t="s">
        <v>65</v>
      </c>
      <c r="C22" s="14" t="s">
        <v>19</v>
      </c>
      <c r="D22" s="37">
        <v>88</v>
      </c>
      <c r="E22" s="16">
        <v>0</v>
      </c>
      <c r="F22" s="28">
        <v>0</v>
      </c>
      <c r="G22" s="15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40">
        <v>0</v>
      </c>
      <c r="Q22" s="71">
        <v>0</v>
      </c>
      <c r="R22" s="15">
        <v>21.39</v>
      </c>
      <c r="S22" s="16">
        <v>37</v>
      </c>
      <c r="T22" s="16">
        <v>0</v>
      </c>
      <c r="U22" s="40">
        <v>16</v>
      </c>
      <c r="V22" s="27">
        <f t="shared" si="0"/>
        <v>74.39</v>
      </c>
    </row>
    <row r="23" spans="1:22" ht="12.75">
      <c r="A23" s="13">
        <v>14</v>
      </c>
      <c r="B23" s="14" t="s">
        <v>102</v>
      </c>
      <c r="C23" s="14" t="s">
        <v>8</v>
      </c>
      <c r="D23" s="37">
        <v>95</v>
      </c>
      <c r="E23" s="16">
        <v>0</v>
      </c>
      <c r="F23" s="28">
        <v>0</v>
      </c>
      <c r="G23" s="15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40">
        <v>0</v>
      </c>
      <c r="Q23" s="71">
        <v>10.23</v>
      </c>
      <c r="R23" s="15">
        <v>18.6</v>
      </c>
      <c r="S23" s="16">
        <v>40</v>
      </c>
      <c r="T23" s="16">
        <v>12.48</v>
      </c>
      <c r="U23" s="40">
        <v>0</v>
      </c>
      <c r="V23" s="27">
        <f t="shared" si="0"/>
        <v>71.08</v>
      </c>
    </row>
    <row r="24" spans="1:22" ht="12.75">
      <c r="A24" s="25">
        <v>15</v>
      </c>
      <c r="B24" s="14" t="s">
        <v>120</v>
      </c>
      <c r="C24" s="14" t="s">
        <v>12</v>
      </c>
      <c r="D24" s="37">
        <v>92</v>
      </c>
      <c r="E24" s="16">
        <v>0</v>
      </c>
      <c r="F24" s="28">
        <v>0</v>
      </c>
      <c r="G24" s="15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40">
        <v>0</v>
      </c>
      <c r="Q24" s="71">
        <v>5.28</v>
      </c>
      <c r="R24" s="15">
        <v>5.58</v>
      </c>
      <c r="S24" s="16">
        <v>0</v>
      </c>
      <c r="T24" s="16">
        <v>22.08</v>
      </c>
      <c r="U24" s="40">
        <v>40</v>
      </c>
      <c r="V24" s="27">
        <f t="shared" si="0"/>
        <v>67.66</v>
      </c>
    </row>
    <row r="25" spans="1:22" ht="12.75">
      <c r="A25" s="13">
        <v>16</v>
      </c>
      <c r="B25" s="14" t="s">
        <v>44</v>
      </c>
      <c r="C25" s="14" t="s">
        <v>14</v>
      </c>
      <c r="D25" s="37">
        <v>82</v>
      </c>
      <c r="E25" s="16">
        <v>0</v>
      </c>
      <c r="F25" s="28">
        <v>0</v>
      </c>
      <c r="G25" s="15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40">
        <v>0</v>
      </c>
      <c r="Q25" s="71">
        <v>0</v>
      </c>
      <c r="R25" s="15">
        <v>26.04</v>
      </c>
      <c r="S25" s="16">
        <v>0</v>
      </c>
      <c r="T25" s="16">
        <v>0</v>
      </c>
      <c r="U25" s="40">
        <v>37</v>
      </c>
      <c r="V25" s="27">
        <f t="shared" si="0"/>
        <v>63.04</v>
      </c>
    </row>
    <row r="26" spans="1:22" ht="12.75">
      <c r="A26" s="25">
        <v>17</v>
      </c>
      <c r="B26" s="14" t="s">
        <v>36</v>
      </c>
      <c r="C26" s="14" t="s">
        <v>19</v>
      </c>
      <c r="D26" s="37">
        <v>86</v>
      </c>
      <c r="E26" s="16">
        <v>0</v>
      </c>
      <c r="F26" s="28">
        <v>0</v>
      </c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40">
        <v>0</v>
      </c>
      <c r="Q26" s="71">
        <v>0</v>
      </c>
      <c r="R26" s="15">
        <v>0</v>
      </c>
      <c r="S26" s="16">
        <v>31</v>
      </c>
      <c r="T26" s="16">
        <v>0</v>
      </c>
      <c r="U26" s="40">
        <v>28</v>
      </c>
      <c r="V26" s="27">
        <f t="shared" si="0"/>
        <v>59</v>
      </c>
    </row>
    <row r="27" spans="1:22" ht="12.75">
      <c r="A27" s="13">
        <v>18</v>
      </c>
      <c r="B27" s="14" t="s">
        <v>294</v>
      </c>
      <c r="C27" s="14" t="s">
        <v>15</v>
      </c>
      <c r="D27" s="37">
        <v>94</v>
      </c>
      <c r="E27" s="16">
        <v>0</v>
      </c>
      <c r="F27" s="28">
        <v>0</v>
      </c>
      <c r="G27" s="15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40">
        <v>0</v>
      </c>
      <c r="Q27" s="71">
        <v>0</v>
      </c>
      <c r="R27" s="15">
        <v>0</v>
      </c>
      <c r="S27" s="16">
        <v>0</v>
      </c>
      <c r="T27" s="16">
        <v>38.4</v>
      </c>
      <c r="U27" s="40">
        <v>18</v>
      </c>
      <c r="V27" s="27">
        <f t="shared" si="0"/>
        <v>56.4</v>
      </c>
    </row>
    <row r="28" spans="1:22" ht="12.75">
      <c r="A28" s="25">
        <v>19</v>
      </c>
      <c r="B28" s="14" t="s">
        <v>112</v>
      </c>
      <c r="C28" s="14" t="s">
        <v>15</v>
      </c>
      <c r="D28" s="37">
        <v>91</v>
      </c>
      <c r="E28" s="16">
        <v>0</v>
      </c>
      <c r="F28" s="28">
        <v>0</v>
      </c>
      <c r="G28" s="15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40">
        <v>0</v>
      </c>
      <c r="Q28" s="71">
        <v>14.19</v>
      </c>
      <c r="R28" s="15">
        <v>9.3</v>
      </c>
      <c r="S28" s="16">
        <v>16</v>
      </c>
      <c r="T28" s="16">
        <v>0</v>
      </c>
      <c r="U28" s="40">
        <v>26</v>
      </c>
      <c r="V28" s="27">
        <f t="shared" si="0"/>
        <v>56.19</v>
      </c>
    </row>
    <row r="29" spans="1:22" ht="12.75">
      <c r="A29" s="13">
        <v>20</v>
      </c>
      <c r="B29" s="14" t="s">
        <v>193</v>
      </c>
      <c r="C29" s="14" t="s">
        <v>24</v>
      </c>
      <c r="D29" s="37">
        <v>97</v>
      </c>
      <c r="E29" s="16">
        <v>0</v>
      </c>
      <c r="F29" s="28">
        <v>0</v>
      </c>
      <c r="G29" s="15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40">
        <v>0</v>
      </c>
      <c r="Q29" s="71">
        <v>12.21</v>
      </c>
      <c r="R29" s="15">
        <v>0</v>
      </c>
      <c r="S29" s="16">
        <v>0</v>
      </c>
      <c r="T29" s="16">
        <v>35.52</v>
      </c>
      <c r="U29" s="40">
        <v>6</v>
      </c>
      <c r="V29" s="27">
        <f t="shared" si="0"/>
        <v>53.730000000000004</v>
      </c>
    </row>
    <row r="30" spans="1:22" ht="12.75">
      <c r="A30" s="25">
        <v>21</v>
      </c>
      <c r="B30" s="14" t="s">
        <v>262</v>
      </c>
      <c r="C30" s="14" t="s">
        <v>263</v>
      </c>
      <c r="D30" s="37">
        <v>96</v>
      </c>
      <c r="E30" s="16">
        <v>0</v>
      </c>
      <c r="F30" s="28">
        <v>0</v>
      </c>
      <c r="G30" s="15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40">
        <v>0</v>
      </c>
      <c r="Q30" s="71">
        <v>0</v>
      </c>
      <c r="R30" s="15">
        <v>0</v>
      </c>
      <c r="S30" s="16">
        <v>0</v>
      </c>
      <c r="T30" s="16">
        <v>32.64</v>
      </c>
      <c r="U30" s="40">
        <v>20</v>
      </c>
      <c r="V30" s="27">
        <f t="shared" si="0"/>
        <v>52.64</v>
      </c>
    </row>
    <row r="31" spans="1:22" ht="12.75">
      <c r="A31" s="13">
        <v>22</v>
      </c>
      <c r="B31" s="14" t="s">
        <v>64</v>
      </c>
      <c r="C31" s="14" t="s">
        <v>14</v>
      </c>
      <c r="D31" s="37">
        <v>83</v>
      </c>
      <c r="E31" s="16">
        <v>0</v>
      </c>
      <c r="F31" s="28">
        <v>0</v>
      </c>
      <c r="G31" s="15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40">
        <v>0</v>
      </c>
      <c r="Q31" s="71">
        <v>15.51</v>
      </c>
      <c r="R31" s="15">
        <v>13.02</v>
      </c>
      <c r="S31" s="16">
        <v>22</v>
      </c>
      <c r="T31" s="16">
        <v>6.72</v>
      </c>
      <c r="U31" s="40">
        <v>0</v>
      </c>
      <c r="V31" s="27">
        <f t="shared" si="0"/>
        <v>50.53</v>
      </c>
    </row>
    <row r="32" spans="1:22" ht="12.75">
      <c r="A32" s="25">
        <v>23</v>
      </c>
      <c r="B32" s="14" t="s">
        <v>174</v>
      </c>
      <c r="C32" s="14" t="s">
        <v>15</v>
      </c>
      <c r="D32" s="37">
        <v>86</v>
      </c>
      <c r="E32" s="16">
        <v>0</v>
      </c>
      <c r="F32" s="28">
        <v>0</v>
      </c>
      <c r="G32" s="15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40">
        <v>0</v>
      </c>
      <c r="Q32" s="71">
        <v>0</v>
      </c>
      <c r="R32" s="15">
        <v>7.44</v>
      </c>
      <c r="S32" s="16">
        <v>0</v>
      </c>
      <c r="T32" s="16">
        <v>41.28</v>
      </c>
      <c r="U32" s="40">
        <v>0</v>
      </c>
      <c r="V32" s="27">
        <f t="shared" si="0"/>
        <v>48.72</v>
      </c>
    </row>
    <row r="33" spans="1:22" ht="12.75">
      <c r="A33" s="13">
        <v>24</v>
      </c>
      <c r="B33" s="14" t="s">
        <v>138</v>
      </c>
      <c r="C33" s="14" t="s">
        <v>56</v>
      </c>
      <c r="D33" s="37">
        <v>82</v>
      </c>
      <c r="E33" s="16">
        <v>0</v>
      </c>
      <c r="F33" s="28">
        <v>0</v>
      </c>
      <c r="G33" s="15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40">
        <v>0</v>
      </c>
      <c r="Q33" s="71">
        <v>0</v>
      </c>
      <c r="R33" s="15">
        <v>0</v>
      </c>
      <c r="S33" s="16">
        <v>18</v>
      </c>
      <c r="T33" s="16">
        <v>26.88</v>
      </c>
      <c r="U33" s="40">
        <v>0</v>
      </c>
      <c r="V33" s="27">
        <f t="shared" si="0"/>
        <v>44.879999999999995</v>
      </c>
    </row>
    <row r="34" spans="1:22" ht="12.75">
      <c r="A34" s="25">
        <v>25</v>
      </c>
      <c r="B34" s="14" t="s">
        <v>103</v>
      </c>
      <c r="C34" s="14" t="s">
        <v>8</v>
      </c>
      <c r="D34" s="37">
        <v>95</v>
      </c>
      <c r="E34" s="16">
        <v>0</v>
      </c>
      <c r="F34" s="28">
        <v>0</v>
      </c>
      <c r="G34" s="15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40">
        <v>0</v>
      </c>
      <c r="Q34" s="71">
        <v>1.65</v>
      </c>
      <c r="R34" s="15">
        <v>31.62</v>
      </c>
      <c r="S34" s="16">
        <v>7</v>
      </c>
      <c r="T34" s="16">
        <v>5.76</v>
      </c>
      <c r="U34" s="40">
        <v>4</v>
      </c>
      <c r="V34" s="27">
        <f t="shared" si="0"/>
        <v>44.38</v>
      </c>
    </row>
    <row r="35" spans="1:22" ht="12.75">
      <c r="A35" s="13">
        <v>26</v>
      </c>
      <c r="B35" s="14" t="s">
        <v>136</v>
      </c>
      <c r="C35" s="14" t="s">
        <v>15</v>
      </c>
      <c r="D35" s="37">
        <v>95</v>
      </c>
      <c r="E35" s="16">
        <v>0</v>
      </c>
      <c r="F35" s="28">
        <v>0</v>
      </c>
      <c r="G35" s="15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40">
        <v>0</v>
      </c>
      <c r="Q35" s="71">
        <v>3.3</v>
      </c>
      <c r="R35" s="15">
        <v>24.18</v>
      </c>
      <c r="S35" s="16">
        <v>10</v>
      </c>
      <c r="T35" s="16">
        <v>3.84</v>
      </c>
      <c r="U35" s="40">
        <v>9</v>
      </c>
      <c r="V35" s="27">
        <f t="shared" si="0"/>
        <v>43.18</v>
      </c>
    </row>
    <row r="36" spans="1:22" ht="12.75">
      <c r="A36" s="25">
        <v>27</v>
      </c>
      <c r="B36" s="14" t="s">
        <v>169</v>
      </c>
      <c r="C36" s="14" t="s">
        <v>24</v>
      </c>
      <c r="D36" s="37">
        <v>94</v>
      </c>
      <c r="E36" s="16">
        <v>0</v>
      </c>
      <c r="F36" s="28">
        <v>0</v>
      </c>
      <c r="G36" s="15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40">
        <v>0</v>
      </c>
      <c r="Q36" s="71">
        <v>3.96</v>
      </c>
      <c r="R36" s="15">
        <v>11.16</v>
      </c>
      <c r="S36" s="16">
        <v>0</v>
      </c>
      <c r="T36" s="16">
        <v>24.96</v>
      </c>
      <c r="U36" s="40">
        <v>0</v>
      </c>
      <c r="V36" s="27">
        <f t="shared" si="0"/>
        <v>40.080000000000005</v>
      </c>
    </row>
    <row r="37" spans="1:22" ht="12.75">
      <c r="A37" s="13">
        <v>28</v>
      </c>
      <c r="B37" s="14" t="s">
        <v>192</v>
      </c>
      <c r="C37" s="14" t="s">
        <v>94</v>
      </c>
      <c r="D37" s="37">
        <v>88</v>
      </c>
      <c r="E37" s="16">
        <v>0</v>
      </c>
      <c r="F37" s="28">
        <v>0</v>
      </c>
      <c r="G37" s="15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40">
        <v>0</v>
      </c>
      <c r="Q37" s="71">
        <v>13.2</v>
      </c>
      <c r="R37" s="15">
        <v>0</v>
      </c>
      <c r="S37" s="16">
        <v>6</v>
      </c>
      <c r="T37" s="16">
        <v>12.48</v>
      </c>
      <c r="U37" s="40">
        <v>12</v>
      </c>
      <c r="V37" s="27">
        <f t="shared" si="0"/>
        <v>37.68</v>
      </c>
    </row>
    <row r="38" spans="1:22" ht="12.75">
      <c r="A38" s="25">
        <v>29</v>
      </c>
      <c r="B38" s="14" t="s">
        <v>41</v>
      </c>
      <c r="C38" s="14" t="s">
        <v>8</v>
      </c>
      <c r="D38" s="37">
        <v>87</v>
      </c>
      <c r="E38" s="16">
        <v>0</v>
      </c>
      <c r="F38" s="28">
        <v>0</v>
      </c>
      <c r="G38" s="15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40">
        <v>0</v>
      </c>
      <c r="Q38" s="71">
        <v>0</v>
      </c>
      <c r="R38" s="15">
        <v>15.81</v>
      </c>
      <c r="S38" s="16">
        <v>12</v>
      </c>
      <c r="T38" s="16">
        <v>0</v>
      </c>
      <c r="U38" s="40">
        <v>8</v>
      </c>
      <c r="V38" s="27">
        <f t="shared" si="0"/>
        <v>35.81</v>
      </c>
    </row>
    <row r="39" spans="1:22" ht="12.75">
      <c r="A39" s="13">
        <v>30</v>
      </c>
      <c r="B39" s="91" t="s">
        <v>322</v>
      </c>
      <c r="C39" s="91" t="s">
        <v>14</v>
      </c>
      <c r="D39" s="37">
        <v>98</v>
      </c>
      <c r="E39" s="16">
        <v>0</v>
      </c>
      <c r="F39" s="28">
        <v>0</v>
      </c>
      <c r="G39" s="15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40">
        <v>0</v>
      </c>
      <c r="Q39" s="71">
        <v>0</v>
      </c>
      <c r="R39" s="15">
        <v>0</v>
      </c>
      <c r="S39" s="16">
        <v>0</v>
      </c>
      <c r="T39" s="16">
        <v>0</v>
      </c>
      <c r="U39" s="40">
        <v>34</v>
      </c>
      <c r="V39" s="27">
        <f t="shared" si="0"/>
        <v>34</v>
      </c>
    </row>
    <row r="40" spans="1:22" ht="12.75">
      <c r="A40" s="25">
        <v>31</v>
      </c>
      <c r="B40" s="14" t="s">
        <v>151</v>
      </c>
      <c r="C40" s="14" t="s">
        <v>118</v>
      </c>
      <c r="D40" s="37">
        <v>89</v>
      </c>
      <c r="E40" s="16">
        <v>0</v>
      </c>
      <c r="F40" s="28">
        <v>0</v>
      </c>
      <c r="G40" s="15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40">
        <v>0</v>
      </c>
      <c r="Q40" s="71">
        <v>1.98</v>
      </c>
      <c r="R40" s="15">
        <v>8.37</v>
      </c>
      <c r="S40" s="16">
        <v>0</v>
      </c>
      <c r="T40" s="16">
        <v>1.92</v>
      </c>
      <c r="U40" s="40">
        <v>22</v>
      </c>
      <c r="V40" s="27">
        <f t="shared" si="0"/>
        <v>32.349999999999994</v>
      </c>
    </row>
    <row r="41" spans="1:22" ht="12.75">
      <c r="A41" s="13">
        <v>32</v>
      </c>
      <c r="B41" s="14" t="s">
        <v>66</v>
      </c>
      <c r="C41" s="14" t="s">
        <v>11</v>
      </c>
      <c r="D41" s="37">
        <v>90</v>
      </c>
      <c r="E41" s="16">
        <v>0</v>
      </c>
      <c r="F41" s="28">
        <v>0</v>
      </c>
      <c r="G41" s="15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40">
        <v>0</v>
      </c>
      <c r="Q41" s="71">
        <v>2.97</v>
      </c>
      <c r="R41" s="15">
        <v>28.83</v>
      </c>
      <c r="S41" s="16">
        <v>0</v>
      </c>
      <c r="T41" s="16">
        <v>0</v>
      </c>
      <c r="U41" s="40">
        <v>0</v>
      </c>
      <c r="V41" s="27">
        <f t="shared" si="0"/>
        <v>31.799999999999997</v>
      </c>
    </row>
    <row r="42" spans="1:22" ht="12.75">
      <c r="A42" s="25">
        <v>33</v>
      </c>
      <c r="B42" s="14" t="s">
        <v>249</v>
      </c>
      <c r="C42" s="14" t="s">
        <v>19</v>
      </c>
      <c r="D42" s="37">
        <v>94</v>
      </c>
      <c r="E42" s="16">
        <v>0</v>
      </c>
      <c r="F42" s="28">
        <v>0</v>
      </c>
      <c r="G42" s="15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40">
        <v>0</v>
      </c>
      <c r="Q42" s="71">
        <v>0</v>
      </c>
      <c r="R42" s="15">
        <v>0</v>
      </c>
      <c r="S42" s="16">
        <v>28</v>
      </c>
      <c r="T42" s="16">
        <v>0</v>
      </c>
      <c r="U42" s="40">
        <v>2</v>
      </c>
      <c r="V42" s="27">
        <f aca="true" t="shared" si="1" ref="V42:V64">LARGE(Q42:U42,1)+LARGE(Q42:U42,2)+LARGE(Q42:U42,3)+LARGE(E42:P42,1)+LARGE(E42:P42,2)</f>
        <v>30</v>
      </c>
    </row>
    <row r="43" spans="1:22" ht="12.75">
      <c r="A43" s="13">
        <v>34</v>
      </c>
      <c r="B43" s="14" t="s">
        <v>241</v>
      </c>
      <c r="C43" s="14" t="s">
        <v>12</v>
      </c>
      <c r="D43" s="37">
        <v>96</v>
      </c>
      <c r="E43" s="16">
        <v>0</v>
      </c>
      <c r="F43" s="28">
        <v>0</v>
      </c>
      <c r="G43" s="15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40">
        <v>0</v>
      </c>
      <c r="Q43" s="71">
        <v>0</v>
      </c>
      <c r="R43" s="15">
        <v>6.51</v>
      </c>
      <c r="S43" s="16">
        <v>0</v>
      </c>
      <c r="T43" s="16">
        <v>12.48</v>
      </c>
      <c r="U43" s="40">
        <v>10</v>
      </c>
      <c r="V43" s="27">
        <f t="shared" si="1"/>
        <v>28.990000000000002</v>
      </c>
    </row>
    <row r="44" spans="1:22" ht="12.75">
      <c r="A44" s="25">
        <v>35</v>
      </c>
      <c r="B44" s="14" t="s">
        <v>194</v>
      </c>
      <c r="C44" s="14" t="s">
        <v>56</v>
      </c>
      <c r="D44" s="37">
        <v>91</v>
      </c>
      <c r="E44" s="16">
        <v>0</v>
      </c>
      <c r="F44" s="28">
        <v>0</v>
      </c>
      <c r="G44" s="15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40">
        <v>0</v>
      </c>
      <c r="Q44" s="71">
        <v>7.26</v>
      </c>
      <c r="R44" s="15">
        <v>0</v>
      </c>
      <c r="S44" s="16">
        <v>0</v>
      </c>
      <c r="T44" s="16">
        <v>17.28</v>
      </c>
      <c r="U44" s="40">
        <v>0</v>
      </c>
      <c r="V44" s="27">
        <f t="shared" si="1"/>
        <v>24.54</v>
      </c>
    </row>
    <row r="45" spans="1:22" ht="12.75">
      <c r="A45" s="13">
        <v>36</v>
      </c>
      <c r="B45" s="14" t="s">
        <v>155</v>
      </c>
      <c r="C45" s="14" t="s">
        <v>11</v>
      </c>
      <c r="D45" s="37">
        <v>94</v>
      </c>
      <c r="E45" s="16">
        <v>0</v>
      </c>
      <c r="F45" s="28">
        <v>0</v>
      </c>
      <c r="G45" s="15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40">
        <v>0</v>
      </c>
      <c r="Q45" s="71">
        <v>2.31</v>
      </c>
      <c r="R45" s="15">
        <v>1.86</v>
      </c>
      <c r="S45" s="16">
        <v>1</v>
      </c>
      <c r="T45" s="16">
        <v>19.2</v>
      </c>
      <c r="U45" s="40">
        <v>0</v>
      </c>
      <c r="V45" s="27">
        <f t="shared" si="1"/>
        <v>23.369999999999997</v>
      </c>
    </row>
    <row r="46" spans="1:22" ht="12.75">
      <c r="A46" s="25">
        <v>37</v>
      </c>
      <c r="B46" s="14" t="s">
        <v>104</v>
      </c>
      <c r="C46" s="14" t="s">
        <v>105</v>
      </c>
      <c r="D46" s="37">
        <v>90</v>
      </c>
      <c r="E46" s="16">
        <v>0</v>
      </c>
      <c r="F46" s="28">
        <v>0</v>
      </c>
      <c r="G46" s="15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40">
        <v>0</v>
      </c>
      <c r="Q46" s="71">
        <v>7.92</v>
      </c>
      <c r="R46" s="15">
        <v>0</v>
      </c>
      <c r="S46" s="16">
        <v>2</v>
      </c>
      <c r="T46" s="16">
        <v>8.64</v>
      </c>
      <c r="U46" s="40">
        <v>0</v>
      </c>
      <c r="V46" s="27">
        <f t="shared" si="1"/>
        <v>18.560000000000002</v>
      </c>
    </row>
    <row r="47" spans="1:22" ht="12.75">
      <c r="A47" s="13">
        <v>38</v>
      </c>
      <c r="B47" s="14" t="s">
        <v>80</v>
      </c>
      <c r="C47" s="14" t="s">
        <v>14</v>
      </c>
      <c r="D47" s="37">
        <v>88</v>
      </c>
      <c r="E47" s="16">
        <v>0</v>
      </c>
      <c r="F47" s="28">
        <v>0</v>
      </c>
      <c r="G47" s="15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40">
        <v>0</v>
      </c>
      <c r="Q47" s="71">
        <v>0</v>
      </c>
      <c r="R47" s="15">
        <v>15.81</v>
      </c>
      <c r="S47" s="16">
        <v>0</v>
      </c>
      <c r="T47" s="16">
        <v>0</v>
      </c>
      <c r="U47" s="40">
        <v>0</v>
      </c>
      <c r="V47" s="27">
        <f t="shared" si="1"/>
        <v>15.81</v>
      </c>
    </row>
    <row r="48" spans="1:22" ht="12.75">
      <c r="A48" s="25">
        <v>39</v>
      </c>
      <c r="B48" s="14" t="s">
        <v>83</v>
      </c>
      <c r="C48" s="14" t="s">
        <v>15</v>
      </c>
      <c r="D48" s="37">
        <v>90</v>
      </c>
      <c r="E48" s="16">
        <v>0</v>
      </c>
      <c r="F48" s="28">
        <v>0</v>
      </c>
      <c r="G48" s="15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40">
        <v>0</v>
      </c>
      <c r="Q48" s="71">
        <v>11.22</v>
      </c>
      <c r="R48" s="15">
        <v>0</v>
      </c>
      <c r="S48" s="16">
        <v>0</v>
      </c>
      <c r="T48" s="16">
        <v>0</v>
      </c>
      <c r="U48" s="40">
        <v>0</v>
      </c>
      <c r="V48" s="27">
        <f t="shared" si="1"/>
        <v>11.22</v>
      </c>
    </row>
    <row r="49" spans="1:22" ht="12.75">
      <c r="A49" s="13">
        <v>40</v>
      </c>
      <c r="B49" s="14" t="s">
        <v>250</v>
      </c>
      <c r="C49" s="14" t="s">
        <v>38</v>
      </c>
      <c r="D49" s="37">
        <v>76</v>
      </c>
      <c r="E49" s="16">
        <v>0</v>
      </c>
      <c r="F49" s="28">
        <v>0</v>
      </c>
      <c r="G49" s="15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40">
        <v>0</v>
      </c>
      <c r="Q49" s="71">
        <v>0</v>
      </c>
      <c r="R49" s="15">
        <v>0</v>
      </c>
      <c r="S49" s="16">
        <v>9</v>
      </c>
      <c r="T49" s="16">
        <v>0</v>
      </c>
      <c r="U49" s="40">
        <v>0</v>
      </c>
      <c r="V49" s="27">
        <f t="shared" si="1"/>
        <v>9</v>
      </c>
    </row>
    <row r="50" spans="1:22" ht="12.75">
      <c r="A50" s="25">
        <v>41</v>
      </c>
      <c r="B50" s="14" t="s">
        <v>40</v>
      </c>
      <c r="C50" s="14" t="s">
        <v>15</v>
      </c>
      <c r="D50" s="37">
        <v>83</v>
      </c>
      <c r="E50" s="16">
        <v>0</v>
      </c>
      <c r="F50" s="28">
        <v>0</v>
      </c>
      <c r="G50" s="15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40">
        <v>0</v>
      </c>
      <c r="Q50" s="71">
        <v>4.62</v>
      </c>
      <c r="R50" s="15">
        <v>0</v>
      </c>
      <c r="S50" s="16">
        <v>4</v>
      </c>
      <c r="T50" s="16">
        <v>0</v>
      </c>
      <c r="U50" s="40">
        <v>0</v>
      </c>
      <c r="V50" s="27">
        <f t="shared" si="1"/>
        <v>8.620000000000001</v>
      </c>
    </row>
    <row r="51" spans="1:22" ht="12.75">
      <c r="A51" s="13">
        <v>42</v>
      </c>
      <c r="B51" s="14" t="s">
        <v>114</v>
      </c>
      <c r="C51" s="14" t="s">
        <v>24</v>
      </c>
      <c r="D51" s="37">
        <v>90</v>
      </c>
      <c r="E51" s="16">
        <v>0</v>
      </c>
      <c r="F51" s="28">
        <v>0</v>
      </c>
      <c r="G51" s="15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40">
        <v>0</v>
      </c>
      <c r="Q51" s="71">
        <v>8.58</v>
      </c>
      <c r="R51" s="15">
        <v>0</v>
      </c>
      <c r="S51" s="16">
        <v>0</v>
      </c>
      <c r="T51" s="16">
        <v>0</v>
      </c>
      <c r="U51" s="40">
        <v>0</v>
      </c>
      <c r="V51" s="27">
        <f t="shared" si="1"/>
        <v>8.58</v>
      </c>
    </row>
    <row r="52" spans="1:22" ht="12.75">
      <c r="A52" s="25">
        <v>43</v>
      </c>
      <c r="B52" s="14" t="s">
        <v>106</v>
      </c>
      <c r="C52" s="14" t="s">
        <v>38</v>
      </c>
      <c r="D52" s="37">
        <v>85</v>
      </c>
      <c r="E52" s="16">
        <v>0</v>
      </c>
      <c r="F52" s="28">
        <v>0</v>
      </c>
      <c r="G52" s="15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40">
        <v>0</v>
      </c>
      <c r="Q52" s="71">
        <v>0</v>
      </c>
      <c r="R52" s="15">
        <v>0</v>
      </c>
      <c r="S52" s="16">
        <v>8</v>
      </c>
      <c r="T52" s="16">
        <v>0</v>
      </c>
      <c r="U52" s="40">
        <v>0</v>
      </c>
      <c r="V52" s="27">
        <f t="shared" si="1"/>
        <v>8</v>
      </c>
    </row>
    <row r="53" spans="1:22" ht="12.75">
      <c r="A53" s="13">
        <v>44</v>
      </c>
      <c r="B53" s="14" t="s">
        <v>295</v>
      </c>
      <c r="C53" s="14" t="s">
        <v>12</v>
      </c>
      <c r="D53" s="37">
        <v>92</v>
      </c>
      <c r="E53" s="16">
        <v>0</v>
      </c>
      <c r="F53" s="28">
        <v>0</v>
      </c>
      <c r="G53" s="15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40">
        <v>0</v>
      </c>
      <c r="Q53" s="71">
        <v>0</v>
      </c>
      <c r="R53" s="15">
        <v>0</v>
      </c>
      <c r="S53" s="16">
        <v>0</v>
      </c>
      <c r="T53" s="16">
        <v>7.68</v>
      </c>
      <c r="U53" s="40">
        <v>0</v>
      </c>
      <c r="V53" s="27">
        <f t="shared" si="1"/>
        <v>7.68</v>
      </c>
    </row>
    <row r="54" spans="1:22" ht="12.75">
      <c r="A54" s="25">
        <v>45</v>
      </c>
      <c r="B54" s="91" t="s">
        <v>321</v>
      </c>
      <c r="C54" s="91" t="s">
        <v>12</v>
      </c>
      <c r="D54" s="37">
        <v>96</v>
      </c>
      <c r="E54" s="16">
        <v>0</v>
      </c>
      <c r="F54" s="28">
        <v>0</v>
      </c>
      <c r="G54" s="15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40">
        <v>0</v>
      </c>
      <c r="Q54" s="71">
        <v>0</v>
      </c>
      <c r="R54" s="15">
        <v>0</v>
      </c>
      <c r="S54" s="16">
        <v>0</v>
      </c>
      <c r="T54" s="16">
        <v>0</v>
      </c>
      <c r="U54" s="40">
        <v>7</v>
      </c>
      <c r="V54" s="27">
        <f t="shared" si="1"/>
        <v>7</v>
      </c>
    </row>
    <row r="55" spans="1:22" ht="12.75">
      <c r="A55" s="13">
        <v>46</v>
      </c>
      <c r="B55" s="14" t="s">
        <v>139</v>
      </c>
      <c r="C55" s="14" t="s">
        <v>26</v>
      </c>
      <c r="D55" s="37">
        <v>93</v>
      </c>
      <c r="E55" s="16">
        <v>0</v>
      </c>
      <c r="F55" s="28">
        <v>0</v>
      </c>
      <c r="G55" s="15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40">
        <v>0</v>
      </c>
      <c r="Q55" s="71">
        <v>1.32</v>
      </c>
      <c r="R55" s="15">
        <v>3.72</v>
      </c>
      <c r="S55" s="16">
        <v>0</v>
      </c>
      <c r="T55" s="16">
        <v>0.96</v>
      </c>
      <c r="U55" s="40">
        <v>0</v>
      </c>
      <c r="V55" s="27">
        <f t="shared" si="1"/>
        <v>6</v>
      </c>
    </row>
    <row r="56" spans="1:22" ht="12.75">
      <c r="A56" s="25">
        <v>47</v>
      </c>
      <c r="B56" s="14" t="s">
        <v>170</v>
      </c>
      <c r="C56" s="14" t="s">
        <v>11</v>
      </c>
      <c r="D56" s="37">
        <v>91</v>
      </c>
      <c r="E56" s="16">
        <v>0</v>
      </c>
      <c r="F56" s="28">
        <v>0</v>
      </c>
      <c r="G56" s="15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40">
        <v>0</v>
      </c>
      <c r="Q56" s="71">
        <v>5.94</v>
      </c>
      <c r="R56" s="15">
        <v>0</v>
      </c>
      <c r="S56" s="16">
        <v>0</v>
      </c>
      <c r="T56" s="16">
        <v>0</v>
      </c>
      <c r="U56" s="40">
        <v>0</v>
      </c>
      <c r="V56" s="27">
        <f t="shared" si="1"/>
        <v>5.94</v>
      </c>
    </row>
    <row r="57" spans="1:22" ht="12.75">
      <c r="A57" s="13">
        <v>48</v>
      </c>
      <c r="B57" s="14" t="s">
        <v>34</v>
      </c>
      <c r="C57" s="14" t="s">
        <v>8</v>
      </c>
      <c r="D57" s="37">
        <v>71</v>
      </c>
      <c r="E57" s="16">
        <v>0</v>
      </c>
      <c r="F57" s="28">
        <v>0</v>
      </c>
      <c r="G57" s="15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40">
        <v>0</v>
      </c>
      <c r="Q57" s="71">
        <v>0</v>
      </c>
      <c r="R57" s="15">
        <v>0</v>
      </c>
      <c r="S57" s="16">
        <v>5</v>
      </c>
      <c r="T57" s="16">
        <v>0</v>
      </c>
      <c r="U57" s="40">
        <v>0</v>
      </c>
      <c r="V57" s="27">
        <f t="shared" si="1"/>
        <v>5</v>
      </c>
    </row>
    <row r="58" spans="1:22" ht="12.75">
      <c r="A58" s="25">
        <v>49</v>
      </c>
      <c r="B58" s="91" t="s">
        <v>320</v>
      </c>
      <c r="C58" s="91" t="s">
        <v>19</v>
      </c>
      <c r="D58" s="37">
        <v>97</v>
      </c>
      <c r="E58" s="16">
        <v>0</v>
      </c>
      <c r="F58" s="28">
        <v>0</v>
      </c>
      <c r="G58" s="15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40">
        <v>0</v>
      </c>
      <c r="Q58" s="71">
        <v>0</v>
      </c>
      <c r="R58" s="15">
        <v>0</v>
      </c>
      <c r="S58" s="16">
        <v>0</v>
      </c>
      <c r="T58" s="16">
        <v>0</v>
      </c>
      <c r="U58" s="40">
        <v>5</v>
      </c>
      <c r="V58" s="27">
        <f t="shared" si="1"/>
        <v>5</v>
      </c>
    </row>
    <row r="59" spans="1:22" ht="12.75">
      <c r="A59" s="13">
        <v>50</v>
      </c>
      <c r="B59" s="14" t="s">
        <v>296</v>
      </c>
      <c r="C59" s="14" t="s">
        <v>297</v>
      </c>
      <c r="D59" s="37">
        <v>85</v>
      </c>
      <c r="E59" s="16">
        <v>0</v>
      </c>
      <c r="F59" s="28">
        <v>0</v>
      </c>
      <c r="G59" s="15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40">
        <v>0</v>
      </c>
      <c r="Q59" s="71">
        <v>0</v>
      </c>
      <c r="R59" s="15">
        <v>0</v>
      </c>
      <c r="S59" s="16">
        <v>0</v>
      </c>
      <c r="T59" s="16">
        <v>4.8</v>
      </c>
      <c r="U59" s="40">
        <v>0</v>
      </c>
      <c r="V59" s="27">
        <f t="shared" si="1"/>
        <v>4.8</v>
      </c>
    </row>
    <row r="60" spans="1:22" ht="12.75">
      <c r="A60" s="25">
        <v>51</v>
      </c>
      <c r="B60" s="14" t="s">
        <v>195</v>
      </c>
      <c r="C60" s="14" t="s">
        <v>15</v>
      </c>
      <c r="D60" s="37">
        <v>94</v>
      </c>
      <c r="E60" s="16">
        <v>0</v>
      </c>
      <c r="F60" s="28">
        <v>0</v>
      </c>
      <c r="G60" s="15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40">
        <v>0</v>
      </c>
      <c r="Q60" s="71">
        <v>2.64</v>
      </c>
      <c r="R60" s="15">
        <v>0</v>
      </c>
      <c r="S60" s="16">
        <v>0</v>
      </c>
      <c r="T60" s="16">
        <v>0</v>
      </c>
      <c r="U60" s="40">
        <v>1</v>
      </c>
      <c r="V60" s="27">
        <f t="shared" si="1"/>
        <v>3.64</v>
      </c>
    </row>
    <row r="61" spans="1:22" ht="12.75">
      <c r="A61" s="13">
        <v>52</v>
      </c>
      <c r="B61" s="14" t="s">
        <v>251</v>
      </c>
      <c r="C61" s="14" t="s">
        <v>26</v>
      </c>
      <c r="D61" s="37">
        <v>95</v>
      </c>
      <c r="E61" s="16">
        <v>0</v>
      </c>
      <c r="F61" s="28">
        <v>0</v>
      </c>
      <c r="G61" s="15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40">
        <v>0</v>
      </c>
      <c r="Q61" s="71">
        <v>0</v>
      </c>
      <c r="R61" s="15">
        <v>0</v>
      </c>
      <c r="S61" s="16">
        <v>3</v>
      </c>
      <c r="T61" s="16">
        <v>0</v>
      </c>
      <c r="U61" s="40">
        <v>0</v>
      </c>
      <c r="V61" s="27">
        <f t="shared" si="1"/>
        <v>3</v>
      </c>
    </row>
    <row r="62" spans="1:22" ht="12.75">
      <c r="A62" s="25">
        <v>53</v>
      </c>
      <c r="B62" s="14" t="s">
        <v>298</v>
      </c>
      <c r="C62" s="14" t="s">
        <v>105</v>
      </c>
      <c r="D62" s="37">
        <v>93</v>
      </c>
      <c r="E62" s="16">
        <v>0</v>
      </c>
      <c r="F62" s="28">
        <v>0</v>
      </c>
      <c r="G62" s="15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40">
        <v>0</v>
      </c>
      <c r="Q62" s="71">
        <v>0</v>
      </c>
      <c r="R62" s="15">
        <v>0</v>
      </c>
      <c r="S62" s="16">
        <v>0</v>
      </c>
      <c r="T62" s="16">
        <v>2.88</v>
      </c>
      <c r="U62" s="40">
        <v>0</v>
      </c>
      <c r="V62" s="27">
        <f t="shared" si="1"/>
        <v>2.88</v>
      </c>
    </row>
    <row r="63" spans="1:22" ht="12.75">
      <c r="A63" s="13">
        <v>54</v>
      </c>
      <c r="B63" s="14" t="s">
        <v>242</v>
      </c>
      <c r="C63" s="14" t="s">
        <v>232</v>
      </c>
      <c r="D63" s="37">
        <v>88</v>
      </c>
      <c r="E63" s="16">
        <v>0</v>
      </c>
      <c r="F63" s="28">
        <v>0</v>
      </c>
      <c r="G63" s="15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40">
        <v>0</v>
      </c>
      <c r="Q63" s="71">
        <v>0</v>
      </c>
      <c r="R63" s="15">
        <v>2.79</v>
      </c>
      <c r="S63" s="16">
        <v>0</v>
      </c>
      <c r="T63" s="16">
        <v>0</v>
      </c>
      <c r="U63" s="40">
        <v>0</v>
      </c>
      <c r="V63" s="27">
        <f t="shared" si="1"/>
        <v>2.79</v>
      </c>
    </row>
    <row r="64" spans="1:22" ht="12.75">
      <c r="A64" s="25">
        <v>55</v>
      </c>
      <c r="B64" s="14" t="s">
        <v>113</v>
      </c>
      <c r="C64" s="14" t="s">
        <v>15</v>
      </c>
      <c r="D64" s="37">
        <v>93</v>
      </c>
      <c r="E64" s="16">
        <v>0</v>
      </c>
      <c r="F64" s="28">
        <v>0</v>
      </c>
      <c r="G64" s="15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40">
        <v>0</v>
      </c>
      <c r="Q64" s="71">
        <v>0.99</v>
      </c>
      <c r="R64" s="15">
        <v>0</v>
      </c>
      <c r="S64" s="16">
        <v>0</v>
      </c>
      <c r="T64" s="16">
        <v>0</v>
      </c>
      <c r="U64" s="40">
        <v>0</v>
      </c>
      <c r="V64" s="27">
        <f t="shared" si="1"/>
        <v>0.99</v>
      </c>
    </row>
  </sheetData>
  <mergeCells count="10">
    <mergeCell ref="V6:V8"/>
    <mergeCell ref="A6:A8"/>
    <mergeCell ref="B6:B8"/>
    <mergeCell ref="C6:C8"/>
    <mergeCell ref="D6:D8"/>
    <mergeCell ref="R5:U5"/>
    <mergeCell ref="G5:P5"/>
    <mergeCell ref="Q4:U4"/>
    <mergeCell ref="E4:P4"/>
    <mergeCell ref="E5:F5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875" style="0" bestFit="1" customWidth="1"/>
    <col min="4" max="4" width="4.75390625" style="2" customWidth="1"/>
    <col min="5" max="5" width="6.875" style="2" customWidth="1"/>
    <col min="6" max="6" width="6.00390625" style="2" customWidth="1"/>
    <col min="7" max="7" width="6.125" style="2" customWidth="1"/>
    <col min="8" max="8" width="6.25390625" style="2" customWidth="1"/>
    <col min="9" max="10" width="6.75390625" style="2" customWidth="1"/>
    <col min="11" max="11" width="6.125" style="2" customWidth="1"/>
    <col min="12" max="12" width="9.625" style="0" customWidth="1"/>
    <col min="13" max="13" width="8.875" style="0" customWidth="1"/>
    <col min="14" max="14" width="9.875" style="0" customWidth="1"/>
    <col min="15" max="15" width="9.25390625" style="0" customWidth="1"/>
    <col min="16" max="16" width="9.625" style="0" customWidth="1"/>
    <col min="17" max="17" width="6.25390625" style="0" customWidth="1"/>
    <col min="18" max="18" width="6.875" style="0" customWidth="1"/>
    <col min="19" max="19" width="6.375" style="0" customWidth="1"/>
    <col min="20" max="20" width="5.75390625" style="0" customWidth="1"/>
    <col min="21" max="21" width="5.375" style="0" customWidth="1"/>
    <col min="22" max="22" width="6.00390625" style="0" customWidth="1"/>
    <col min="23" max="23" width="5.875" style="0" customWidth="1"/>
    <col min="24" max="24" width="6.625" style="0" customWidth="1"/>
    <col min="25" max="25" width="6.125" style="0" customWidth="1"/>
    <col min="26" max="26" width="4.375" style="0" customWidth="1"/>
    <col min="27" max="27" width="4.125" style="0" customWidth="1"/>
    <col min="28" max="28" width="5.875" style="0" customWidth="1"/>
  </cols>
  <sheetData>
    <row r="1" spans="1:11" ht="18">
      <c r="A1" s="1" t="s">
        <v>327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4" ht="15.75">
      <c r="A3" s="31" t="s">
        <v>49</v>
      </c>
      <c r="B3" s="3"/>
      <c r="C3" s="3"/>
      <c r="D3" s="20"/>
      <c r="E3" s="20"/>
      <c r="F3" s="20"/>
      <c r="G3" s="20"/>
      <c r="H3" s="20"/>
      <c r="I3" s="5"/>
      <c r="J3" s="5"/>
      <c r="K3" s="20"/>
      <c r="N3" s="54"/>
    </row>
    <row r="4" spans="1:14" ht="12.75">
      <c r="A4" s="7"/>
      <c r="B4" s="6"/>
      <c r="C4" s="6"/>
      <c r="D4" s="7"/>
      <c r="E4" s="95" t="s">
        <v>0</v>
      </c>
      <c r="F4" s="93"/>
      <c r="G4" s="93"/>
      <c r="H4" s="93"/>
      <c r="I4" s="93"/>
      <c r="J4" s="93"/>
      <c r="K4" s="94"/>
      <c r="L4" s="95" t="s">
        <v>1</v>
      </c>
      <c r="M4" s="94"/>
      <c r="N4" s="44"/>
    </row>
    <row r="5" spans="1:14" ht="10.5" customHeight="1">
      <c r="A5" s="7"/>
      <c r="B5" s="6"/>
      <c r="C5" s="6"/>
      <c r="D5" s="7"/>
      <c r="E5" s="95" t="s">
        <v>51</v>
      </c>
      <c r="F5" s="93"/>
      <c r="G5" s="93"/>
      <c r="H5" s="93"/>
      <c r="I5" s="93"/>
      <c r="J5" s="93"/>
      <c r="K5" s="94"/>
      <c r="L5" s="95" t="s">
        <v>51</v>
      </c>
      <c r="M5" s="94"/>
      <c r="N5" s="43"/>
    </row>
    <row r="6" spans="1:14" ht="33.75">
      <c r="A6" s="100" t="s">
        <v>2</v>
      </c>
      <c r="B6" s="103" t="s">
        <v>3</v>
      </c>
      <c r="C6" s="103" t="s">
        <v>4</v>
      </c>
      <c r="D6" s="106" t="s">
        <v>5</v>
      </c>
      <c r="E6" s="49" t="s">
        <v>220</v>
      </c>
      <c r="F6" s="46" t="s">
        <v>243</v>
      </c>
      <c r="G6" s="46" t="s">
        <v>244</v>
      </c>
      <c r="H6" s="46" t="s">
        <v>247</v>
      </c>
      <c r="I6" s="46" t="s">
        <v>273</v>
      </c>
      <c r="J6" s="45" t="s">
        <v>187</v>
      </c>
      <c r="K6" s="49" t="s">
        <v>220</v>
      </c>
      <c r="L6" s="49" t="s">
        <v>164</v>
      </c>
      <c r="M6" s="62" t="s">
        <v>246</v>
      </c>
      <c r="N6" s="116" t="s">
        <v>6</v>
      </c>
    </row>
    <row r="7" spans="1:14" ht="12.75" customHeight="1">
      <c r="A7" s="101"/>
      <c r="B7" s="104"/>
      <c r="C7" s="104"/>
      <c r="D7" s="107"/>
      <c r="E7" s="38">
        <v>41013</v>
      </c>
      <c r="F7" s="39">
        <v>41021</v>
      </c>
      <c r="G7" s="39">
        <v>41027</v>
      </c>
      <c r="H7" s="39">
        <v>41048</v>
      </c>
      <c r="I7" s="39">
        <v>41147</v>
      </c>
      <c r="J7" s="81">
        <v>41167</v>
      </c>
      <c r="K7" s="84" t="s">
        <v>311</v>
      </c>
      <c r="L7" s="52">
        <v>41017</v>
      </c>
      <c r="M7" s="61">
        <v>41077</v>
      </c>
      <c r="N7" s="117"/>
    </row>
    <row r="8" spans="1:14" ht="10.5" customHeight="1">
      <c r="A8" s="102"/>
      <c r="B8" s="105"/>
      <c r="C8" s="105"/>
      <c r="D8" s="108"/>
      <c r="E8" s="10" t="s">
        <v>216</v>
      </c>
      <c r="F8" s="8" t="s">
        <v>109</v>
      </c>
      <c r="G8" s="8" t="s">
        <v>245</v>
      </c>
      <c r="H8" s="8" t="s">
        <v>248</v>
      </c>
      <c r="I8" s="8" t="s">
        <v>248</v>
      </c>
      <c r="J8" s="82">
        <v>1</v>
      </c>
      <c r="K8" s="48" t="s">
        <v>309</v>
      </c>
      <c r="L8" s="10" t="s">
        <v>124</v>
      </c>
      <c r="M8" s="62">
        <v>1</v>
      </c>
      <c r="N8" s="118"/>
    </row>
    <row r="9" spans="1:14" ht="3" customHeight="1">
      <c r="A9" s="34"/>
      <c r="B9" s="35"/>
      <c r="C9" s="35"/>
      <c r="D9" s="34"/>
      <c r="E9" s="34"/>
      <c r="F9" s="34"/>
      <c r="G9" s="34"/>
      <c r="H9" s="34"/>
      <c r="I9" s="34"/>
      <c r="J9" s="34"/>
      <c r="K9" s="83"/>
      <c r="L9" s="34"/>
      <c r="M9" s="34"/>
      <c r="N9" s="36"/>
    </row>
    <row r="10" spans="1:14" ht="12.75">
      <c r="A10" s="25">
        <v>1</v>
      </c>
      <c r="B10" s="26" t="s">
        <v>55</v>
      </c>
      <c r="C10" s="26" t="s">
        <v>14</v>
      </c>
      <c r="D10" s="37">
        <v>87</v>
      </c>
      <c r="E10" s="15">
        <v>33.8</v>
      </c>
      <c r="F10" s="16">
        <v>89</v>
      </c>
      <c r="G10" s="16">
        <v>88</v>
      </c>
      <c r="H10" s="16">
        <v>68</v>
      </c>
      <c r="I10" s="16">
        <v>46.75</v>
      </c>
      <c r="J10" s="50">
        <v>65</v>
      </c>
      <c r="K10" s="85">
        <v>25.9</v>
      </c>
      <c r="L10" s="15">
        <v>0</v>
      </c>
      <c r="M10" s="40">
        <v>80</v>
      </c>
      <c r="N10" s="27">
        <f aca="true" t="shared" si="0" ref="N10:N48">LARGE(L10:M10,1)+LARGE(L10:M10,2)+LARGE(E10:K10,1)+LARGE(E10:K10,2)</f>
        <v>257</v>
      </c>
    </row>
    <row r="11" spans="1:14" ht="12.75">
      <c r="A11" s="13">
        <v>2</v>
      </c>
      <c r="B11" s="14" t="s">
        <v>35</v>
      </c>
      <c r="C11" s="14" t="s">
        <v>15</v>
      </c>
      <c r="D11" s="37">
        <v>86</v>
      </c>
      <c r="E11" s="15">
        <v>13.52</v>
      </c>
      <c r="F11" s="16">
        <v>48.95</v>
      </c>
      <c r="G11" s="16">
        <v>70.4</v>
      </c>
      <c r="H11" s="16">
        <v>36.55</v>
      </c>
      <c r="I11" s="16">
        <v>85</v>
      </c>
      <c r="J11" s="50">
        <v>100</v>
      </c>
      <c r="K11" s="85">
        <v>47</v>
      </c>
      <c r="L11" s="15">
        <v>0</v>
      </c>
      <c r="M11" s="40">
        <v>65</v>
      </c>
      <c r="N11" s="27">
        <f t="shared" si="0"/>
        <v>250</v>
      </c>
    </row>
    <row r="12" spans="1:14" ht="12.75">
      <c r="A12" s="25">
        <v>3</v>
      </c>
      <c r="B12" s="14" t="s">
        <v>53</v>
      </c>
      <c r="C12" s="14" t="s">
        <v>29</v>
      </c>
      <c r="D12" s="37">
        <v>90</v>
      </c>
      <c r="E12" s="15">
        <v>0</v>
      </c>
      <c r="F12" s="16">
        <v>0</v>
      </c>
      <c r="G12" s="16">
        <v>0</v>
      </c>
      <c r="H12" s="16">
        <v>0</v>
      </c>
      <c r="I12" s="16">
        <v>0</v>
      </c>
      <c r="J12" s="50">
        <v>40</v>
      </c>
      <c r="K12" s="85">
        <v>0</v>
      </c>
      <c r="L12" s="15">
        <v>0</v>
      </c>
      <c r="M12" s="40">
        <v>100</v>
      </c>
      <c r="N12" s="27">
        <f t="shared" si="0"/>
        <v>140</v>
      </c>
    </row>
    <row r="13" spans="1:14" ht="12.75">
      <c r="A13" s="13">
        <v>4</v>
      </c>
      <c r="B13" s="14" t="s">
        <v>75</v>
      </c>
      <c r="C13" s="14" t="s">
        <v>14</v>
      </c>
      <c r="D13" s="37">
        <v>92</v>
      </c>
      <c r="E13" s="15">
        <v>0</v>
      </c>
      <c r="F13" s="16">
        <v>0</v>
      </c>
      <c r="G13" s="16">
        <v>0</v>
      </c>
      <c r="H13" s="16">
        <v>0</v>
      </c>
      <c r="I13" s="16">
        <v>0</v>
      </c>
      <c r="J13" s="50">
        <v>37</v>
      </c>
      <c r="K13" s="85">
        <v>0</v>
      </c>
      <c r="L13" s="15">
        <v>34</v>
      </c>
      <c r="M13" s="40">
        <v>43</v>
      </c>
      <c r="N13" s="27">
        <f t="shared" si="0"/>
        <v>114</v>
      </c>
    </row>
    <row r="14" spans="1:14" ht="12.75">
      <c r="A14" s="25">
        <v>5</v>
      </c>
      <c r="B14" s="14" t="s">
        <v>45</v>
      </c>
      <c r="C14" s="14" t="s">
        <v>11</v>
      </c>
      <c r="D14" s="37">
        <v>85</v>
      </c>
      <c r="E14" s="15">
        <v>0</v>
      </c>
      <c r="F14" s="16">
        <v>0</v>
      </c>
      <c r="G14" s="16">
        <v>0</v>
      </c>
      <c r="H14" s="16">
        <v>0</v>
      </c>
      <c r="I14" s="16">
        <v>0</v>
      </c>
      <c r="J14" s="50">
        <v>0</v>
      </c>
      <c r="K14" s="85">
        <v>0</v>
      </c>
      <c r="L14" s="15">
        <v>27.2</v>
      </c>
      <c r="M14" s="40">
        <v>55</v>
      </c>
      <c r="N14" s="27">
        <f t="shared" si="0"/>
        <v>82.2</v>
      </c>
    </row>
    <row r="15" spans="1:14" ht="12.75">
      <c r="A15" s="13">
        <v>6</v>
      </c>
      <c r="B15" s="14" t="s">
        <v>57</v>
      </c>
      <c r="C15" s="14" t="s">
        <v>15</v>
      </c>
      <c r="D15" s="37">
        <v>88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50">
        <v>20</v>
      </c>
      <c r="K15" s="85">
        <v>0</v>
      </c>
      <c r="L15" s="15">
        <v>0</v>
      </c>
      <c r="M15" s="40">
        <v>51</v>
      </c>
      <c r="N15" s="27">
        <f t="shared" si="0"/>
        <v>71</v>
      </c>
    </row>
    <row r="16" spans="1:14" ht="12.75">
      <c r="A16" s="25">
        <v>7</v>
      </c>
      <c r="B16" s="14" t="s">
        <v>69</v>
      </c>
      <c r="C16" s="14" t="s">
        <v>14</v>
      </c>
      <c r="D16" s="37">
        <v>88</v>
      </c>
      <c r="E16" s="15">
        <v>26.52</v>
      </c>
      <c r="F16" s="16">
        <v>38.27</v>
      </c>
      <c r="G16" s="16">
        <v>4.84</v>
      </c>
      <c r="H16" s="16">
        <v>4.675</v>
      </c>
      <c r="I16" s="16">
        <v>0</v>
      </c>
      <c r="J16" s="50">
        <v>0</v>
      </c>
      <c r="K16" s="85">
        <v>0</v>
      </c>
      <c r="L16" s="15">
        <v>0</v>
      </c>
      <c r="M16" s="40">
        <v>0</v>
      </c>
      <c r="N16" s="27">
        <f t="shared" si="0"/>
        <v>64.79</v>
      </c>
    </row>
    <row r="17" spans="1:14" ht="12.75">
      <c r="A17" s="13">
        <v>8</v>
      </c>
      <c r="B17" s="14" t="s">
        <v>151</v>
      </c>
      <c r="C17" s="14" t="s">
        <v>118</v>
      </c>
      <c r="D17" s="37">
        <v>89</v>
      </c>
      <c r="E17" s="15">
        <v>0</v>
      </c>
      <c r="F17" s="16">
        <v>0</v>
      </c>
      <c r="G17" s="16">
        <v>0</v>
      </c>
      <c r="H17" s="16">
        <v>0</v>
      </c>
      <c r="I17" s="16">
        <v>0</v>
      </c>
      <c r="J17" s="50">
        <v>0</v>
      </c>
      <c r="K17" s="85">
        <v>4.7</v>
      </c>
      <c r="L17" s="15">
        <v>18.7</v>
      </c>
      <c r="M17" s="40">
        <v>40</v>
      </c>
      <c r="N17" s="27">
        <f t="shared" si="0"/>
        <v>63.400000000000006</v>
      </c>
    </row>
    <row r="18" spans="1:14" ht="12.75">
      <c r="A18" s="25">
        <v>9</v>
      </c>
      <c r="B18" s="14" t="s">
        <v>41</v>
      </c>
      <c r="C18" s="14" t="s">
        <v>29</v>
      </c>
      <c r="D18" s="37">
        <v>87</v>
      </c>
      <c r="E18" s="15">
        <v>0</v>
      </c>
      <c r="F18" s="16">
        <v>0</v>
      </c>
      <c r="G18" s="16">
        <v>0</v>
      </c>
      <c r="H18" s="16">
        <v>0</v>
      </c>
      <c r="I18" s="16">
        <v>0</v>
      </c>
      <c r="J18" s="50">
        <v>0</v>
      </c>
      <c r="K18" s="85">
        <v>0</v>
      </c>
      <c r="L18" s="15">
        <v>14.62</v>
      </c>
      <c r="M18" s="40">
        <v>47</v>
      </c>
      <c r="N18" s="27">
        <f t="shared" si="0"/>
        <v>61.62</v>
      </c>
    </row>
    <row r="19" spans="1:14" ht="12.75">
      <c r="A19" s="13">
        <v>10</v>
      </c>
      <c r="B19" s="14" t="s">
        <v>230</v>
      </c>
      <c r="C19" s="14" t="s">
        <v>9</v>
      </c>
      <c r="D19" s="37">
        <v>90</v>
      </c>
      <c r="E19" s="15">
        <v>0</v>
      </c>
      <c r="F19" s="16">
        <v>0</v>
      </c>
      <c r="G19" s="16">
        <v>0</v>
      </c>
      <c r="H19" s="16">
        <v>0</v>
      </c>
      <c r="I19" s="16">
        <v>0</v>
      </c>
      <c r="J19" s="50">
        <v>0</v>
      </c>
      <c r="K19" s="85">
        <v>0</v>
      </c>
      <c r="L19" s="15">
        <v>12.58</v>
      </c>
      <c r="M19" s="40">
        <v>37</v>
      </c>
      <c r="N19" s="27">
        <f t="shared" si="0"/>
        <v>49.58</v>
      </c>
    </row>
    <row r="20" spans="1:14" ht="12.75">
      <c r="A20" s="25">
        <v>11</v>
      </c>
      <c r="B20" s="14" t="s">
        <v>92</v>
      </c>
      <c r="C20" s="14" t="s">
        <v>14</v>
      </c>
      <c r="D20" s="37">
        <v>91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50">
        <v>0</v>
      </c>
      <c r="K20" s="85">
        <v>0</v>
      </c>
      <c r="L20" s="15">
        <v>17.34</v>
      </c>
      <c r="M20" s="40">
        <v>28</v>
      </c>
      <c r="N20" s="27">
        <f t="shared" si="0"/>
        <v>45.34</v>
      </c>
    </row>
    <row r="21" spans="1:14" ht="12.75">
      <c r="A21" s="13">
        <v>12</v>
      </c>
      <c r="B21" s="14" t="s">
        <v>43</v>
      </c>
      <c r="C21" s="14" t="s">
        <v>29</v>
      </c>
      <c r="D21" s="37">
        <v>85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50">
        <v>0</v>
      </c>
      <c r="K21" s="85">
        <v>0</v>
      </c>
      <c r="L21" s="15">
        <v>22.1</v>
      </c>
      <c r="M21" s="40">
        <v>22</v>
      </c>
      <c r="N21" s="27">
        <f t="shared" si="0"/>
        <v>44.1</v>
      </c>
    </row>
    <row r="22" spans="1:14" ht="12.75">
      <c r="A22" s="25">
        <v>13</v>
      </c>
      <c r="B22" s="47" t="s">
        <v>39</v>
      </c>
      <c r="C22" s="47" t="s">
        <v>14</v>
      </c>
      <c r="D22" s="48">
        <v>81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50">
        <v>0</v>
      </c>
      <c r="K22" s="85">
        <v>0</v>
      </c>
      <c r="L22" s="15">
        <v>0</v>
      </c>
      <c r="M22" s="40">
        <v>34</v>
      </c>
      <c r="N22" s="27">
        <f t="shared" si="0"/>
        <v>34</v>
      </c>
    </row>
    <row r="23" spans="1:14" ht="12.75">
      <c r="A23" s="25">
        <v>13</v>
      </c>
      <c r="B23" s="14" t="s">
        <v>136</v>
      </c>
      <c r="C23" s="14" t="s">
        <v>15</v>
      </c>
      <c r="D23" s="37">
        <v>95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50">
        <v>0</v>
      </c>
      <c r="K23" s="85">
        <v>0</v>
      </c>
      <c r="L23" s="15">
        <v>15.98</v>
      </c>
      <c r="M23" s="40">
        <v>18</v>
      </c>
      <c r="N23" s="27">
        <f t="shared" si="0"/>
        <v>33.980000000000004</v>
      </c>
    </row>
    <row r="24" spans="1:14" ht="12.75">
      <c r="A24" s="25">
        <v>15</v>
      </c>
      <c r="B24" s="14" t="s">
        <v>61</v>
      </c>
      <c r="C24" s="14" t="s">
        <v>19</v>
      </c>
      <c r="D24" s="37">
        <v>91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50">
        <v>0</v>
      </c>
      <c r="K24" s="85">
        <v>0</v>
      </c>
      <c r="L24" s="15">
        <v>0</v>
      </c>
      <c r="M24" s="40">
        <v>31</v>
      </c>
      <c r="N24" s="27">
        <f t="shared" si="0"/>
        <v>31</v>
      </c>
    </row>
    <row r="25" spans="1:14" ht="12.75">
      <c r="A25" s="13">
        <v>16</v>
      </c>
      <c r="B25" s="47" t="s">
        <v>37</v>
      </c>
      <c r="C25" s="47" t="s">
        <v>12</v>
      </c>
      <c r="D25" s="48">
        <v>87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50">
        <v>0</v>
      </c>
      <c r="K25" s="85">
        <v>0</v>
      </c>
      <c r="L25" s="15">
        <v>0</v>
      </c>
      <c r="M25" s="40">
        <v>26</v>
      </c>
      <c r="N25" s="27">
        <f t="shared" si="0"/>
        <v>26</v>
      </c>
    </row>
    <row r="26" spans="1:14" ht="12.75">
      <c r="A26" s="25">
        <v>17</v>
      </c>
      <c r="B26" s="14" t="s">
        <v>142</v>
      </c>
      <c r="C26" s="14" t="s">
        <v>15</v>
      </c>
      <c r="D26" s="37">
        <v>94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50">
        <v>0</v>
      </c>
      <c r="K26" s="85">
        <v>0</v>
      </c>
      <c r="L26" s="15">
        <v>0</v>
      </c>
      <c r="M26" s="40">
        <v>24</v>
      </c>
      <c r="N26" s="27">
        <f t="shared" si="0"/>
        <v>24</v>
      </c>
    </row>
    <row r="27" spans="1:14" ht="12.75">
      <c r="A27" s="13">
        <v>18</v>
      </c>
      <c r="B27" s="14" t="s">
        <v>150</v>
      </c>
      <c r="C27" s="14" t="s">
        <v>9</v>
      </c>
      <c r="D27" s="37">
        <v>92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50">
        <v>0</v>
      </c>
      <c r="K27" s="85">
        <v>0</v>
      </c>
      <c r="L27" s="15">
        <v>6.8</v>
      </c>
      <c r="M27" s="40">
        <v>16</v>
      </c>
      <c r="N27" s="27">
        <f t="shared" si="0"/>
        <v>22.8</v>
      </c>
    </row>
    <row r="28" spans="1:14" ht="12.75">
      <c r="A28" s="25">
        <v>19</v>
      </c>
      <c r="B28" s="14" t="s">
        <v>72</v>
      </c>
      <c r="C28" s="14" t="s">
        <v>29</v>
      </c>
      <c r="D28" s="37">
        <v>88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50">
        <v>0</v>
      </c>
      <c r="K28" s="85">
        <v>0</v>
      </c>
      <c r="L28" s="15">
        <v>0</v>
      </c>
      <c r="M28" s="40">
        <v>20</v>
      </c>
      <c r="N28" s="27">
        <f t="shared" si="0"/>
        <v>20</v>
      </c>
    </row>
    <row r="29" spans="1:14" ht="12.75">
      <c r="A29" s="13">
        <v>20</v>
      </c>
      <c r="B29" s="14" t="s">
        <v>178</v>
      </c>
      <c r="C29" s="14" t="s">
        <v>15</v>
      </c>
      <c r="D29" s="37">
        <v>90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50">
        <v>0</v>
      </c>
      <c r="K29" s="85">
        <v>0</v>
      </c>
      <c r="L29" s="15">
        <v>11.56</v>
      </c>
      <c r="M29" s="40">
        <v>6</v>
      </c>
      <c r="N29" s="27">
        <f t="shared" si="0"/>
        <v>17.560000000000002</v>
      </c>
    </row>
    <row r="30" spans="1:14" ht="12.75">
      <c r="A30" s="25">
        <v>21</v>
      </c>
      <c r="B30" s="14" t="s">
        <v>262</v>
      </c>
      <c r="C30" s="14" t="s">
        <v>263</v>
      </c>
      <c r="D30" s="37">
        <v>96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50">
        <v>0</v>
      </c>
      <c r="K30" s="85">
        <v>0</v>
      </c>
      <c r="L30" s="15">
        <v>0</v>
      </c>
      <c r="M30" s="40">
        <v>14</v>
      </c>
      <c r="N30" s="27">
        <f t="shared" si="0"/>
        <v>14</v>
      </c>
    </row>
    <row r="31" spans="1:14" ht="12.75">
      <c r="A31" s="13">
        <v>22</v>
      </c>
      <c r="B31" s="14" t="s">
        <v>80</v>
      </c>
      <c r="C31" s="14" t="s">
        <v>14</v>
      </c>
      <c r="D31" s="37">
        <v>88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50">
        <v>0</v>
      </c>
      <c r="K31" s="85">
        <v>0</v>
      </c>
      <c r="L31" s="15">
        <v>13.6</v>
      </c>
      <c r="M31" s="40">
        <v>0</v>
      </c>
      <c r="N31" s="27">
        <f t="shared" si="0"/>
        <v>13.6</v>
      </c>
    </row>
    <row r="32" spans="1:14" ht="12.75">
      <c r="A32" s="25">
        <v>23</v>
      </c>
      <c r="B32" s="14" t="s">
        <v>251</v>
      </c>
      <c r="C32" s="14" t="s">
        <v>264</v>
      </c>
      <c r="D32" s="37">
        <v>95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50">
        <v>0</v>
      </c>
      <c r="K32" s="85">
        <v>0</v>
      </c>
      <c r="L32" s="15">
        <v>0</v>
      </c>
      <c r="M32" s="40">
        <v>12</v>
      </c>
      <c r="N32" s="27">
        <f t="shared" si="0"/>
        <v>12</v>
      </c>
    </row>
    <row r="33" spans="1:14" ht="12.75">
      <c r="A33" s="13">
        <v>24</v>
      </c>
      <c r="B33" s="14" t="s">
        <v>120</v>
      </c>
      <c r="C33" s="14" t="s">
        <v>12</v>
      </c>
      <c r="D33" s="37">
        <v>92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50">
        <v>0</v>
      </c>
      <c r="K33" s="85">
        <v>0</v>
      </c>
      <c r="L33" s="15">
        <v>10.54</v>
      </c>
      <c r="M33" s="40">
        <v>0</v>
      </c>
      <c r="N33" s="27">
        <f t="shared" si="0"/>
        <v>10.54</v>
      </c>
    </row>
    <row r="34" spans="1:14" ht="12.75">
      <c r="A34" s="25">
        <v>25</v>
      </c>
      <c r="B34" s="14" t="s">
        <v>46</v>
      </c>
      <c r="C34" s="14" t="s">
        <v>19</v>
      </c>
      <c r="D34" s="37">
        <v>83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50">
        <v>0</v>
      </c>
      <c r="K34" s="85">
        <v>0</v>
      </c>
      <c r="L34" s="15">
        <v>0</v>
      </c>
      <c r="M34" s="40">
        <v>10</v>
      </c>
      <c r="N34" s="27">
        <f t="shared" si="0"/>
        <v>10</v>
      </c>
    </row>
    <row r="35" spans="1:14" ht="12.75">
      <c r="A35" s="13">
        <v>26</v>
      </c>
      <c r="B35" s="14" t="s">
        <v>83</v>
      </c>
      <c r="C35" s="14" t="s">
        <v>15</v>
      </c>
      <c r="D35" s="37">
        <v>90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50">
        <v>0</v>
      </c>
      <c r="K35" s="85">
        <v>0</v>
      </c>
      <c r="L35" s="15">
        <v>9.52</v>
      </c>
      <c r="M35" s="40">
        <v>0</v>
      </c>
      <c r="N35" s="27">
        <f t="shared" si="0"/>
        <v>9.52</v>
      </c>
    </row>
    <row r="36" spans="1:14" ht="12.75">
      <c r="A36" s="25">
        <v>27</v>
      </c>
      <c r="B36" s="14" t="s">
        <v>138</v>
      </c>
      <c r="C36" s="14" t="s">
        <v>17</v>
      </c>
      <c r="D36" s="37">
        <v>82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50">
        <v>0</v>
      </c>
      <c r="K36" s="85">
        <v>0</v>
      </c>
      <c r="L36" s="15">
        <v>4.08</v>
      </c>
      <c r="M36" s="40">
        <v>5</v>
      </c>
      <c r="N36" s="27">
        <f t="shared" si="0"/>
        <v>9.08</v>
      </c>
    </row>
    <row r="37" spans="1:14" ht="12.75">
      <c r="A37" s="13">
        <v>28</v>
      </c>
      <c r="B37" s="14" t="s">
        <v>106</v>
      </c>
      <c r="C37" s="14" t="s">
        <v>38</v>
      </c>
      <c r="D37" s="37">
        <v>85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50">
        <v>0</v>
      </c>
      <c r="K37" s="85">
        <v>0</v>
      </c>
      <c r="L37" s="15">
        <v>0</v>
      </c>
      <c r="M37" s="40">
        <v>9</v>
      </c>
      <c r="N37" s="27">
        <f t="shared" si="0"/>
        <v>9</v>
      </c>
    </row>
    <row r="38" spans="1:14" ht="12.75">
      <c r="A38" s="25">
        <v>29</v>
      </c>
      <c r="B38" s="14" t="s">
        <v>114</v>
      </c>
      <c r="C38" s="14" t="s">
        <v>24</v>
      </c>
      <c r="D38" s="37">
        <v>90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50">
        <v>0</v>
      </c>
      <c r="K38" s="85">
        <v>0</v>
      </c>
      <c r="L38" s="15">
        <v>8.84</v>
      </c>
      <c r="M38" s="40">
        <v>0</v>
      </c>
      <c r="N38" s="27">
        <f t="shared" si="0"/>
        <v>8.84</v>
      </c>
    </row>
    <row r="39" spans="1:14" ht="12.75">
      <c r="A39" s="25">
        <v>29</v>
      </c>
      <c r="B39" s="14" t="s">
        <v>64</v>
      </c>
      <c r="C39" s="14" t="s">
        <v>14</v>
      </c>
      <c r="D39" s="37">
        <v>83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50">
        <v>0</v>
      </c>
      <c r="K39" s="85">
        <v>0</v>
      </c>
      <c r="L39" s="15">
        <v>4.76</v>
      </c>
      <c r="M39" s="40">
        <v>4</v>
      </c>
      <c r="N39" s="27">
        <f t="shared" si="0"/>
        <v>8.76</v>
      </c>
    </row>
    <row r="40" spans="1:14" ht="12.75">
      <c r="A40" s="25">
        <v>31</v>
      </c>
      <c r="B40" s="14" t="s">
        <v>231</v>
      </c>
      <c r="C40" s="14" t="s">
        <v>232</v>
      </c>
      <c r="D40" s="37">
        <v>91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50">
        <v>0</v>
      </c>
      <c r="K40" s="85">
        <v>0</v>
      </c>
      <c r="L40" s="15">
        <v>8.16</v>
      </c>
      <c r="M40" s="40">
        <v>0</v>
      </c>
      <c r="N40" s="27">
        <f t="shared" si="0"/>
        <v>8.16</v>
      </c>
    </row>
    <row r="41" spans="1:14" ht="12.75">
      <c r="A41" s="13">
        <v>32</v>
      </c>
      <c r="B41" s="14" t="s">
        <v>36</v>
      </c>
      <c r="C41" s="14" t="s">
        <v>19</v>
      </c>
      <c r="D41" s="37">
        <v>86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50">
        <v>0</v>
      </c>
      <c r="K41" s="85">
        <v>0</v>
      </c>
      <c r="L41" s="15">
        <v>0</v>
      </c>
      <c r="M41" s="40">
        <v>8</v>
      </c>
      <c r="N41" s="27">
        <f t="shared" si="0"/>
        <v>8</v>
      </c>
    </row>
    <row r="42" spans="1:14" ht="12.75">
      <c r="A42" s="25">
        <v>33</v>
      </c>
      <c r="B42" s="14" t="s">
        <v>170</v>
      </c>
      <c r="C42" s="14" t="s">
        <v>11</v>
      </c>
      <c r="D42" s="37">
        <v>91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50">
        <v>0</v>
      </c>
      <c r="K42" s="85">
        <v>0</v>
      </c>
      <c r="L42" s="15">
        <v>7.48</v>
      </c>
      <c r="M42" s="40">
        <v>0</v>
      </c>
      <c r="N42" s="27">
        <f t="shared" si="0"/>
        <v>7.48</v>
      </c>
    </row>
    <row r="43" spans="1:14" ht="12.75">
      <c r="A43" s="13">
        <v>34</v>
      </c>
      <c r="B43" s="14" t="s">
        <v>265</v>
      </c>
      <c r="C43" s="14" t="s">
        <v>12</v>
      </c>
      <c r="D43" s="37">
        <v>87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50">
        <v>0</v>
      </c>
      <c r="K43" s="85">
        <v>0</v>
      </c>
      <c r="L43" s="15">
        <v>0</v>
      </c>
      <c r="M43" s="40">
        <v>7</v>
      </c>
      <c r="N43" s="27">
        <f t="shared" si="0"/>
        <v>7</v>
      </c>
    </row>
    <row r="44" spans="1:14" ht="12.75">
      <c r="A44" s="25">
        <v>35</v>
      </c>
      <c r="B44" s="14" t="s">
        <v>141</v>
      </c>
      <c r="C44" s="14" t="s">
        <v>15</v>
      </c>
      <c r="D44" s="37">
        <v>94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50">
        <v>0</v>
      </c>
      <c r="K44" s="85">
        <v>0</v>
      </c>
      <c r="L44" s="15">
        <v>6.12</v>
      </c>
      <c r="M44" s="40">
        <v>0</v>
      </c>
      <c r="N44" s="27">
        <f t="shared" si="0"/>
        <v>6.12</v>
      </c>
    </row>
    <row r="45" spans="1:14" ht="12.75">
      <c r="A45" s="13">
        <v>36</v>
      </c>
      <c r="B45" s="14" t="s">
        <v>40</v>
      </c>
      <c r="C45" s="14" t="s">
        <v>15</v>
      </c>
      <c r="D45" s="37">
        <v>83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50">
        <v>0</v>
      </c>
      <c r="K45" s="85">
        <v>0</v>
      </c>
      <c r="L45" s="15">
        <v>5.44</v>
      </c>
      <c r="M45" s="40">
        <v>0</v>
      </c>
      <c r="N45" s="27">
        <f t="shared" si="0"/>
        <v>5.44</v>
      </c>
    </row>
    <row r="46" spans="1:14" ht="12.75">
      <c r="A46" s="25">
        <v>37</v>
      </c>
      <c r="B46" s="14" t="s">
        <v>266</v>
      </c>
      <c r="C46" s="14" t="s">
        <v>29</v>
      </c>
      <c r="D46" s="37">
        <v>96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50">
        <v>0</v>
      </c>
      <c r="K46" s="85">
        <v>0</v>
      </c>
      <c r="L46" s="15">
        <v>0</v>
      </c>
      <c r="M46" s="40">
        <v>3</v>
      </c>
      <c r="N46" s="27">
        <f t="shared" si="0"/>
        <v>3</v>
      </c>
    </row>
    <row r="47" spans="1:14" ht="12.75">
      <c r="A47" s="13">
        <v>38</v>
      </c>
      <c r="B47" s="14" t="s">
        <v>112</v>
      </c>
      <c r="C47" s="14" t="s">
        <v>15</v>
      </c>
      <c r="D47" s="37">
        <v>91</v>
      </c>
      <c r="E47" s="15">
        <v>0</v>
      </c>
      <c r="F47" s="16">
        <v>0</v>
      </c>
      <c r="G47" s="16">
        <v>0</v>
      </c>
      <c r="H47" s="16">
        <v>0</v>
      </c>
      <c r="I47" s="16">
        <v>0</v>
      </c>
      <c r="J47" s="50">
        <v>0</v>
      </c>
      <c r="K47" s="85">
        <v>0</v>
      </c>
      <c r="L47" s="15">
        <v>0</v>
      </c>
      <c r="M47" s="40">
        <v>2</v>
      </c>
      <c r="N47" s="27">
        <f t="shared" si="0"/>
        <v>2</v>
      </c>
    </row>
    <row r="48" spans="1:14" ht="12.75">
      <c r="A48" s="25">
        <v>39</v>
      </c>
      <c r="B48" s="14" t="s">
        <v>250</v>
      </c>
      <c r="C48" s="14" t="s">
        <v>38</v>
      </c>
      <c r="D48" s="37">
        <v>76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50">
        <v>0</v>
      </c>
      <c r="K48" s="85">
        <v>0</v>
      </c>
      <c r="L48" s="15">
        <v>0</v>
      </c>
      <c r="M48" s="40">
        <v>1</v>
      </c>
      <c r="N48" s="27">
        <f t="shared" si="0"/>
        <v>1</v>
      </c>
    </row>
  </sheetData>
  <mergeCells count="9">
    <mergeCell ref="A6:A8"/>
    <mergeCell ref="B6:B8"/>
    <mergeCell ref="C6:C8"/>
    <mergeCell ref="D6:D8"/>
    <mergeCell ref="N6:N8"/>
    <mergeCell ref="L5:M5"/>
    <mergeCell ref="E5:K5"/>
    <mergeCell ref="L4:M4"/>
    <mergeCell ref="E4:K4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5.75390625" style="2" customWidth="1"/>
    <col min="6" max="6" width="6.00390625" style="0" customWidth="1"/>
    <col min="7" max="7" width="5.875" style="2" customWidth="1"/>
    <col min="8" max="8" width="6.125" style="0" customWidth="1"/>
    <col min="9" max="9" width="6.75390625" style="0" customWidth="1"/>
    <col min="10" max="11" width="6.25390625" style="0" customWidth="1"/>
    <col min="12" max="12" width="6.75390625" style="0" customWidth="1"/>
    <col min="13" max="13" width="6.25390625" style="0" customWidth="1"/>
    <col min="14" max="14" width="6.125" style="0" customWidth="1"/>
    <col min="15" max="15" width="6.00390625" style="0" customWidth="1"/>
    <col min="16" max="17" width="6.125" style="0" customWidth="1"/>
    <col min="18" max="20" width="6.625" style="0" customWidth="1"/>
    <col min="21" max="21" width="6.25390625" style="0" customWidth="1"/>
    <col min="22" max="22" width="6.125" style="0" customWidth="1"/>
    <col min="23" max="23" width="6.75390625" style="0" customWidth="1"/>
    <col min="24" max="24" width="7.625" style="0" customWidth="1"/>
    <col min="25" max="25" width="6.75390625" style="0" customWidth="1"/>
    <col min="26" max="26" width="6.875" style="0" customWidth="1"/>
    <col min="27" max="27" width="7.125" style="0" customWidth="1"/>
    <col min="28" max="28" width="7.875" style="0" customWidth="1"/>
  </cols>
  <sheetData>
    <row r="1" spans="1:8" ht="18">
      <c r="A1" s="1" t="s">
        <v>327</v>
      </c>
      <c r="B1" s="19"/>
      <c r="C1" s="19"/>
      <c r="D1" s="19"/>
      <c r="E1" s="19"/>
      <c r="F1" s="19"/>
      <c r="G1" s="19"/>
      <c r="H1" s="19"/>
    </row>
    <row r="2" spans="1:8" ht="12" customHeight="1">
      <c r="A2" s="19"/>
      <c r="B2" s="19"/>
      <c r="C2" s="19"/>
      <c r="D2" s="19"/>
      <c r="E2" s="19"/>
      <c r="F2" s="19"/>
      <c r="G2" s="19"/>
      <c r="H2" s="33"/>
    </row>
    <row r="3" spans="1:7" s="3" customFormat="1" ht="15.75">
      <c r="A3" s="3" t="s">
        <v>47</v>
      </c>
      <c r="D3" s="20"/>
      <c r="E3" s="20"/>
      <c r="G3" s="5"/>
    </row>
    <row r="4" spans="4:20" s="3" customFormat="1" ht="12" customHeight="1">
      <c r="D4" s="20"/>
      <c r="E4" s="119" t="s">
        <v>313</v>
      </c>
      <c r="F4" s="93"/>
      <c r="G4" s="93"/>
      <c r="H4" s="93"/>
      <c r="I4" s="93"/>
      <c r="J4" s="93"/>
      <c r="K4" s="120"/>
      <c r="L4" s="93" t="s">
        <v>1</v>
      </c>
      <c r="M4" s="93"/>
      <c r="N4" s="93"/>
      <c r="O4" s="93"/>
      <c r="P4" s="93"/>
      <c r="Q4" s="93"/>
      <c r="R4" s="93"/>
      <c r="S4" s="93"/>
      <c r="T4" s="94"/>
    </row>
    <row r="5" spans="4:20" s="3" customFormat="1" ht="10.5" customHeight="1">
      <c r="D5" s="20"/>
      <c r="E5" s="95" t="s">
        <v>51</v>
      </c>
      <c r="F5" s="93"/>
      <c r="G5" s="93"/>
      <c r="H5" s="93"/>
      <c r="I5" s="93"/>
      <c r="J5" s="93"/>
      <c r="K5" s="94"/>
      <c r="L5" s="95" t="s">
        <v>50</v>
      </c>
      <c r="M5" s="94"/>
      <c r="N5" s="95" t="s">
        <v>51</v>
      </c>
      <c r="O5" s="93"/>
      <c r="P5" s="93"/>
      <c r="Q5" s="93"/>
      <c r="R5" s="93"/>
      <c r="S5" s="93"/>
      <c r="T5" s="94"/>
    </row>
    <row r="6" spans="1:21" ht="26.25" customHeight="1">
      <c r="A6" s="100" t="s">
        <v>2</v>
      </c>
      <c r="B6" s="103" t="s">
        <v>3</v>
      </c>
      <c r="C6" s="103" t="s">
        <v>4</v>
      </c>
      <c r="D6" s="106" t="s">
        <v>76</v>
      </c>
      <c r="E6" s="49" t="s">
        <v>220</v>
      </c>
      <c r="F6" s="46" t="s">
        <v>268</v>
      </c>
      <c r="G6" s="46" t="s">
        <v>274</v>
      </c>
      <c r="H6" s="45" t="s">
        <v>187</v>
      </c>
      <c r="I6" s="46" t="s">
        <v>279</v>
      </c>
      <c r="J6" s="46" t="s">
        <v>281</v>
      </c>
      <c r="K6" s="49" t="s">
        <v>220</v>
      </c>
      <c r="L6" s="76" t="s">
        <v>189</v>
      </c>
      <c r="M6" s="55" t="s">
        <v>202</v>
      </c>
      <c r="N6" s="49" t="s">
        <v>211</v>
      </c>
      <c r="O6" s="46" t="s">
        <v>164</v>
      </c>
      <c r="P6" s="45" t="s">
        <v>246</v>
      </c>
      <c r="Q6" s="46" t="s">
        <v>284</v>
      </c>
      <c r="R6" s="46" t="s">
        <v>189</v>
      </c>
      <c r="S6" s="46" t="s">
        <v>211</v>
      </c>
      <c r="T6" s="62" t="s">
        <v>315</v>
      </c>
      <c r="U6" s="96" t="s">
        <v>6</v>
      </c>
    </row>
    <row r="7" spans="1:21" ht="12.75" customHeight="1">
      <c r="A7" s="101"/>
      <c r="B7" s="104"/>
      <c r="C7" s="104"/>
      <c r="D7" s="107"/>
      <c r="E7" s="38">
        <v>41013</v>
      </c>
      <c r="F7" s="39">
        <v>41102</v>
      </c>
      <c r="G7" s="38">
        <v>41153</v>
      </c>
      <c r="H7" s="51">
        <v>41168</v>
      </c>
      <c r="I7" s="51">
        <v>41195</v>
      </c>
      <c r="J7" s="51">
        <v>41202</v>
      </c>
      <c r="K7" s="86" t="s">
        <v>310</v>
      </c>
      <c r="L7" s="77">
        <v>40881</v>
      </c>
      <c r="M7" s="53">
        <v>40951</v>
      </c>
      <c r="N7" s="52">
        <v>41007</v>
      </c>
      <c r="O7" s="51">
        <v>41018</v>
      </c>
      <c r="P7" s="51">
        <v>41075</v>
      </c>
      <c r="Q7" s="51">
        <v>41215</v>
      </c>
      <c r="R7" s="51">
        <v>41238</v>
      </c>
      <c r="S7" s="51">
        <v>41322</v>
      </c>
      <c r="T7" s="61">
        <v>41364</v>
      </c>
      <c r="U7" s="97"/>
    </row>
    <row r="8" spans="1:21" ht="12.75" customHeight="1">
      <c r="A8" s="102"/>
      <c r="B8" s="105"/>
      <c r="C8" s="105"/>
      <c r="D8" s="108"/>
      <c r="E8" s="10" t="s">
        <v>147</v>
      </c>
      <c r="F8" s="8" t="s">
        <v>269</v>
      </c>
      <c r="G8" s="10" t="s">
        <v>275</v>
      </c>
      <c r="H8" s="64">
        <v>1</v>
      </c>
      <c r="I8" s="8" t="s">
        <v>269</v>
      </c>
      <c r="J8" s="8" t="s">
        <v>282</v>
      </c>
      <c r="K8" s="66" t="s">
        <v>314</v>
      </c>
      <c r="L8" s="78" t="s">
        <v>196</v>
      </c>
      <c r="M8" s="21" t="s">
        <v>165</v>
      </c>
      <c r="N8" s="10" t="s">
        <v>165</v>
      </c>
      <c r="O8" s="8" t="s">
        <v>173</v>
      </c>
      <c r="P8" s="45">
        <v>1</v>
      </c>
      <c r="Q8" s="8" t="s">
        <v>134</v>
      </c>
      <c r="R8" s="8" t="s">
        <v>88</v>
      </c>
      <c r="S8" s="8" t="s">
        <v>271</v>
      </c>
      <c r="T8" s="62">
        <v>1</v>
      </c>
      <c r="U8" s="98"/>
    </row>
    <row r="9" spans="1:21" ht="2.25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32"/>
    </row>
    <row r="10" spans="1:24" ht="12.75">
      <c r="A10" s="25">
        <v>1</v>
      </c>
      <c r="B10" s="26" t="s">
        <v>129</v>
      </c>
      <c r="C10" s="26" t="s">
        <v>15</v>
      </c>
      <c r="D10" s="37">
        <v>93</v>
      </c>
      <c r="E10" s="15">
        <v>72</v>
      </c>
      <c r="F10" s="16">
        <v>0</v>
      </c>
      <c r="G10" s="16">
        <v>0</v>
      </c>
      <c r="H10" s="16">
        <v>65</v>
      </c>
      <c r="I10" s="16">
        <v>0</v>
      </c>
      <c r="J10" s="16">
        <v>0</v>
      </c>
      <c r="K10" s="50">
        <v>23.2</v>
      </c>
      <c r="L10" s="79">
        <v>12.74</v>
      </c>
      <c r="M10" s="28">
        <v>25.5</v>
      </c>
      <c r="N10" s="15">
        <v>0</v>
      </c>
      <c r="O10" s="16">
        <v>53.3</v>
      </c>
      <c r="P10" s="16">
        <v>100</v>
      </c>
      <c r="Q10" s="16">
        <v>68.8</v>
      </c>
      <c r="R10" s="16">
        <v>80</v>
      </c>
      <c r="S10" s="16">
        <v>31.28</v>
      </c>
      <c r="T10" s="40">
        <v>65</v>
      </c>
      <c r="U10" s="27">
        <f aca="true" t="shared" si="0" ref="U10:U41">LARGE(L10:T10,1)+LARGE(L10:T10,2)+LARGE(L10:T10,3)+LARGE(E10:K10,1)+LARGE(E10:K10,2)</f>
        <v>385.8</v>
      </c>
      <c r="V10" s="2"/>
      <c r="W10" s="2"/>
      <c r="X10" s="2"/>
    </row>
    <row r="11" spans="1:24" ht="12.75">
      <c r="A11" s="13">
        <v>2</v>
      </c>
      <c r="B11" s="14" t="s">
        <v>62</v>
      </c>
      <c r="C11" s="14" t="s">
        <v>20</v>
      </c>
      <c r="D11" s="37">
        <v>90</v>
      </c>
      <c r="E11" s="15">
        <v>18.72</v>
      </c>
      <c r="F11" s="16">
        <v>65</v>
      </c>
      <c r="G11" s="16">
        <v>30.8</v>
      </c>
      <c r="H11" s="16">
        <v>28</v>
      </c>
      <c r="I11" s="16">
        <v>65</v>
      </c>
      <c r="J11" s="16">
        <v>34.65</v>
      </c>
      <c r="K11" s="50">
        <v>54</v>
      </c>
      <c r="L11" s="79">
        <v>3.64</v>
      </c>
      <c r="M11" s="28">
        <v>32.5</v>
      </c>
      <c r="N11" s="15">
        <v>100</v>
      </c>
      <c r="O11" s="16">
        <v>0</v>
      </c>
      <c r="P11" s="16">
        <v>22</v>
      </c>
      <c r="Q11" s="16">
        <v>40.42</v>
      </c>
      <c r="R11" s="16">
        <v>0</v>
      </c>
      <c r="S11" s="16">
        <v>73.6</v>
      </c>
      <c r="T11" s="40">
        <v>28</v>
      </c>
      <c r="U11" s="27">
        <f t="shared" si="0"/>
        <v>344.02</v>
      </c>
      <c r="V11" s="2"/>
      <c r="W11" s="2"/>
      <c r="X11" s="2"/>
    </row>
    <row r="12" spans="1:24" ht="12.75">
      <c r="A12" s="25">
        <v>3</v>
      </c>
      <c r="B12" s="14" t="s">
        <v>95</v>
      </c>
      <c r="C12" s="14" t="s">
        <v>15</v>
      </c>
      <c r="D12" s="37">
        <v>90</v>
      </c>
      <c r="E12" s="15">
        <v>36.72</v>
      </c>
      <c r="F12" s="16">
        <v>33.15</v>
      </c>
      <c r="G12" s="16">
        <v>19.04</v>
      </c>
      <c r="H12" s="16">
        <v>43</v>
      </c>
      <c r="I12" s="16">
        <v>30.55</v>
      </c>
      <c r="J12" s="16">
        <v>50.4</v>
      </c>
      <c r="K12" s="50">
        <v>0</v>
      </c>
      <c r="L12" s="79">
        <v>23.205</v>
      </c>
      <c r="M12" s="28">
        <v>40</v>
      </c>
      <c r="N12" s="15">
        <v>80</v>
      </c>
      <c r="O12" s="16">
        <v>38.54</v>
      </c>
      <c r="P12" s="16">
        <v>40</v>
      </c>
      <c r="Q12" s="16">
        <v>0</v>
      </c>
      <c r="R12" s="16">
        <v>64</v>
      </c>
      <c r="S12" s="16">
        <v>59.8</v>
      </c>
      <c r="T12" s="40">
        <v>100</v>
      </c>
      <c r="U12" s="27">
        <f t="shared" si="0"/>
        <v>337.4</v>
      </c>
      <c r="V12" s="2"/>
      <c r="W12" s="2"/>
      <c r="X12" s="2"/>
    </row>
    <row r="13" spans="1:24" ht="12.75">
      <c r="A13" s="13">
        <v>4</v>
      </c>
      <c r="B13" s="14" t="s">
        <v>48</v>
      </c>
      <c r="C13" s="14" t="s">
        <v>24</v>
      </c>
      <c r="D13" s="37">
        <v>86</v>
      </c>
      <c r="E13" s="15">
        <v>24.48</v>
      </c>
      <c r="F13" s="16">
        <v>16.9</v>
      </c>
      <c r="G13" s="16">
        <v>15.68</v>
      </c>
      <c r="H13" s="16">
        <v>47</v>
      </c>
      <c r="I13" s="16">
        <v>52</v>
      </c>
      <c r="J13" s="16">
        <v>25.2</v>
      </c>
      <c r="K13" s="50">
        <v>0</v>
      </c>
      <c r="L13" s="79">
        <v>0</v>
      </c>
      <c r="M13" s="28">
        <v>50</v>
      </c>
      <c r="N13" s="15">
        <v>40</v>
      </c>
      <c r="O13" s="16">
        <v>35.26</v>
      </c>
      <c r="P13" s="16">
        <v>20</v>
      </c>
      <c r="Q13" s="16">
        <v>86</v>
      </c>
      <c r="R13" s="16">
        <v>44</v>
      </c>
      <c r="S13" s="16">
        <v>0</v>
      </c>
      <c r="T13" s="40">
        <v>47</v>
      </c>
      <c r="U13" s="27">
        <f t="shared" si="0"/>
        <v>282</v>
      </c>
      <c r="V13" s="2"/>
      <c r="W13" s="2"/>
      <c r="X13" s="2"/>
    </row>
    <row r="14" spans="1:24" ht="12.75">
      <c r="A14" s="25">
        <v>5</v>
      </c>
      <c r="B14" s="14" t="s">
        <v>54</v>
      </c>
      <c r="C14" s="14" t="s">
        <v>20</v>
      </c>
      <c r="D14" s="37">
        <v>85</v>
      </c>
      <c r="E14" s="15">
        <v>17.28</v>
      </c>
      <c r="F14" s="16">
        <v>35.75</v>
      </c>
      <c r="G14" s="16">
        <v>0</v>
      </c>
      <c r="H14" s="16">
        <v>0</v>
      </c>
      <c r="I14" s="16">
        <v>0</v>
      </c>
      <c r="J14" s="16">
        <v>0</v>
      </c>
      <c r="K14" s="50">
        <v>0</v>
      </c>
      <c r="L14" s="79">
        <v>16.835</v>
      </c>
      <c r="M14" s="28">
        <v>27.5</v>
      </c>
      <c r="N14" s="15">
        <v>43</v>
      </c>
      <c r="O14" s="16">
        <v>32.8</v>
      </c>
      <c r="P14" s="16">
        <v>80</v>
      </c>
      <c r="Q14" s="16">
        <v>36.98</v>
      </c>
      <c r="R14" s="16">
        <v>52</v>
      </c>
      <c r="S14" s="16">
        <v>92</v>
      </c>
      <c r="T14" s="40">
        <v>40</v>
      </c>
      <c r="U14" s="27">
        <f t="shared" si="0"/>
        <v>277.03</v>
      </c>
      <c r="V14" s="2"/>
      <c r="W14" s="2"/>
      <c r="X14" s="2"/>
    </row>
    <row r="15" spans="1:24" ht="12.75">
      <c r="A15" s="13">
        <v>6</v>
      </c>
      <c r="B15" s="14" t="s">
        <v>40</v>
      </c>
      <c r="C15" s="14" t="s">
        <v>15</v>
      </c>
      <c r="D15" s="37">
        <v>83</v>
      </c>
      <c r="E15" s="15">
        <v>30.96</v>
      </c>
      <c r="F15" s="16">
        <v>27.95</v>
      </c>
      <c r="G15" s="16">
        <v>44.8</v>
      </c>
      <c r="H15" s="16">
        <v>55</v>
      </c>
      <c r="I15" s="16">
        <v>26</v>
      </c>
      <c r="J15" s="16">
        <v>17.64</v>
      </c>
      <c r="K15" s="50">
        <v>0</v>
      </c>
      <c r="L15" s="79">
        <v>25.025</v>
      </c>
      <c r="M15" s="28">
        <v>15.5</v>
      </c>
      <c r="N15" s="15">
        <v>55</v>
      </c>
      <c r="O15" s="16">
        <v>65.6</v>
      </c>
      <c r="P15" s="16">
        <v>47</v>
      </c>
      <c r="Q15" s="16">
        <v>43.86</v>
      </c>
      <c r="R15" s="16">
        <v>0</v>
      </c>
      <c r="S15" s="16">
        <v>14.72</v>
      </c>
      <c r="T15" s="40">
        <v>9</v>
      </c>
      <c r="U15" s="27">
        <f t="shared" si="0"/>
        <v>267.4</v>
      </c>
      <c r="V15" s="2"/>
      <c r="W15" s="2"/>
      <c r="X15" s="2"/>
    </row>
    <row r="16" spans="1:24" ht="12.75">
      <c r="A16" s="25">
        <v>7</v>
      </c>
      <c r="B16" s="14" t="s">
        <v>126</v>
      </c>
      <c r="C16" s="14" t="s">
        <v>15</v>
      </c>
      <c r="D16" s="37">
        <v>93</v>
      </c>
      <c r="E16" s="15">
        <v>0</v>
      </c>
      <c r="F16" s="16">
        <v>0</v>
      </c>
      <c r="G16" s="16">
        <v>0</v>
      </c>
      <c r="H16" s="16">
        <v>0</v>
      </c>
      <c r="I16" s="16">
        <v>22.1</v>
      </c>
      <c r="J16" s="16">
        <v>21.42</v>
      </c>
      <c r="K16" s="50">
        <v>0</v>
      </c>
      <c r="L16" s="79">
        <v>45.5</v>
      </c>
      <c r="M16" s="28">
        <v>13</v>
      </c>
      <c r="N16" s="15">
        <v>51</v>
      </c>
      <c r="O16" s="16">
        <v>82</v>
      </c>
      <c r="P16" s="16">
        <v>51</v>
      </c>
      <c r="Q16" s="16">
        <v>47.3</v>
      </c>
      <c r="R16" s="16">
        <v>40.8</v>
      </c>
      <c r="S16" s="16">
        <v>18.4</v>
      </c>
      <c r="T16" s="40">
        <v>80</v>
      </c>
      <c r="U16" s="27">
        <f t="shared" si="0"/>
        <v>256.52</v>
      </c>
      <c r="V16" s="2"/>
      <c r="W16" s="2"/>
      <c r="X16" s="2"/>
    </row>
    <row r="17" spans="1:24" ht="12.75">
      <c r="A17" s="13">
        <v>8</v>
      </c>
      <c r="B17" s="14" t="s">
        <v>74</v>
      </c>
      <c r="C17" s="14" t="s">
        <v>20</v>
      </c>
      <c r="D17" s="37">
        <v>90</v>
      </c>
      <c r="E17" s="15">
        <v>14.4</v>
      </c>
      <c r="F17" s="16">
        <v>30.55</v>
      </c>
      <c r="G17" s="16">
        <v>26.32</v>
      </c>
      <c r="H17" s="16">
        <v>20</v>
      </c>
      <c r="I17" s="16">
        <v>42.25</v>
      </c>
      <c r="J17" s="16">
        <v>32.13</v>
      </c>
      <c r="K17" s="50">
        <v>0</v>
      </c>
      <c r="L17" s="79">
        <v>29.575</v>
      </c>
      <c r="M17" s="28">
        <v>12</v>
      </c>
      <c r="N17" s="15">
        <v>34</v>
      </c>
      <c r="O17" s="16">
        <v>0</v>
      </c>
      <c r="P17" s="16">
        <v>65</v>
      </c>
      <c r="Q17" s="16">
        <v>55.9</v>
      </c>
      <c r="R17" s="16">
        <v>32</v>
      </c>
      <c r="S17" s="16">
        <v>0</v>
      </c>
      <c r="T17" s="40">
        <v>0</v>
      </c>
      <c r="U17" s="27">
        <f t="shared" si="0"/>
        <v>229.28</v>
      </c>
      <c r="V17" s="2"/>
      <c r="W17" s="2"/>
      <c r="X17" s="2"/>
    </row>
    <row r="18" spans="1:24" ht="12.75">
      <c r="A18" s="25">
        <v>9</v>
      </c>
      <c r="B18" s="14" t="s">
        <v>83</v>
      </c>
      <c r="C18" s="14" t="s">
        <v>15</v>
      </c>
      <c r="D18" s="37">
        <v>90</v>
      </c>
      <c r="E18" s="15">
        <v>39.6</v>
      </c>
      <c r="F18" s="16">
        <v>15.6</v>
      </c>
      <c r="G18" s="16">
        <v>0</v>
      </c>
      <c r="H18" s="16">
        <v>0</v>
      </c>
      <c r="I18" s="16">
        <v>0</v>
      </c>
      <c r="J18" s="16">
        <v>0</v>
      </c>
      <c r="K18" s="50">
        <v>0</v>
      </c>
      <c r="L18" s="79">
        <v>19.565</v>
      </c>
      <c r="M18" s="28">
        <v>9</v>
      </c>
      <c r="N18" s="15">
        <v>65</v>
      </c>
      <c r="O18" s="16">
        <v>19.68</v>
      </c>
      <c r="P18" s="16">
        <v>43</v>
      </c>
      <c r="Q18" s="16">
        <v>0</v>
      </c>
      <c r="R18" s="16">
        <v>0</v>
      </c>
      <c r="S18" s="16">
        <v>0</v>
      </c>
      <c r="T18" s="40">
        <v>0</v>
      </c>
      <c r="U18" s="27">
        <f t="shared" si="0"/>
        <v>182.88</v>
      </c>
      <c r="V18" s="2"/>
      <c r="W18" s="2"/>
      <c r="X18" s="2"/>
    </row>
    <row r="19" spans="1:24" ht="12.75">
      <c r="A19" s="13">
        <v>10</v>
      </c>
      <c r="B19" s="14" t="s">
        <v>60</v>
      </c>
      <c r="C19" s="14" t="s">
        <v>24</v>
      </c>
      <c r="D19" s="37">
        <v>89</v>
      </c>
      <c r="E19" s="15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50">
        <v>0</v>
      </c>
      <c r="L19" s="79">
        <v>10.92</v>
      </c>
      <c r="M19" s="28">
        <v>23.5</v>
      </c>
      <c r="N19" s="15">
        <v>31</v>
      </c>
      <c r="O19" s="16">
        <v>45.1</v>
      </c>
      <c r="P19" s="16">
        <v>28</v>
      </c>
      <c r="Q19" s="16">
        <v>22.36</v>
      </c>
      <c r="R19" s="16">
        <v>37.6</v>
      </c>
      <c r="S19" s="16">
        <v>46.92</v>
      </c>
      <c r="T19" s="40">
        <v>31</v>
      </c>
      <c r="U19" s="27">
        <f t="shared" si="0"/>
        <v>129.62</v>
      </c>
      <c r="V19" s="2"/>
      <c r="W19" s="2"/>
      <c r="X19" s="2"/>
    </row>
    <row r="20" spans="1:24" ht="12.75">
      <c r="A20" s="25">
        <v>11</v>
      </c>
      <c r="B20" s="14" t="s">
        <v>171</v>
      </c>
      <c r="C20" s="14" t="s">
        <v>15</v>
      </c>
      <c r="D20" s="37">
        <v>93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50">
        <v>0</v>
      </c>
      <c r="L20" s="79">
        <v>6.37</v>
      </c>
      <c r="M20" s="28">
        <v>11</v>
      </c>
      <c r="N20" s="15">
        <v>47</v>
      </c>
      <c r="O20" s="16">
        <v>22.96</v>
      </c>
      <c r="P20" s="16">
        <v>0</v>
      </c>
      <c r="Q20" s="16">
        <v>0</v>
      </c>
      <c r="R20" s="16">
        <v>22.4</v>
      </c>
      <c r="S20" s="16">
        <v>50.6</v>
      </c>
      <c r="T20" s="40">
        <v>24</v>
      </c>
      <c r="U20" s="27">
        <f t="shared" si="0"/>
        <v>121.6</v>
      </c>
      <c r="V20" s="2"/>
      <c r="W20" s="2"/>
      <c r="X20" s="2"/>
    </row>
    <row r="21" spans="1:24" ht="12.75">
      <c r="A21" s="13">
        <v>12</v>
      </c>
      <c r="B21" s="14" t="s">
        <v>136</v>
      </c>
      <c r="C21" s="14" t="s">
        <v>15</v>
      </c>
      <c r="D21" s="37">
        <v>95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50">
        <v>0</v>
      </c>
      <c r="L21" s="79">
        <v>36.4</v>
      </c>
      <c r="M21" s="28">
        <v>10</v>
      </c>
      <c r="N21" s="15">
        <v>0</v>
      </c>
      <c r="O21" s="16">
        <v>7.38</v>
      </c>
      <c r="P21" s="16">
        <v>34</v>
      </c>
      <c r="Q21" s="16">
        <v>0</v>
      </c>
      <c r="R21" s="16">
        <v>29.6</v>
      </c>
      <c r="S21" s="16">
        <v>34.04</v>
      </c>
      <c r="T21" s="40">
        <v>51</v>
      </c>
      <c r="U21" s="27">
        <f t="shared" si="0"/>
        <v>121.44</v>
      </c>
      <c r="V21" s="2"/>
      <c r="W21" s="2"/>
      <c r="X21" s="2"/>
    </row>
    <row r="22" spans="1:24" ht="12.75">
      <c r="A22" s="25">
        <v>13</v>
      </c>
      <c r="B22" s="14" t="s">
        <v>96</v>
      </c>
      <c r="C22" s="14" t="s">
        <v>24</v>
      </c>
      <c r="D22" s="37">
        <v>92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50">
        <v>0</v>
      </c>
      <c r="L22" s="79">
        <v>14.105</v>
      </c>
      <c r="M22" s="28">
        <v>20</v>
      </c>
      <c r="N22" s="15">
        <v>0</v>
      </c>
      <c r="O22" s="16">
        <v>0</v>
      </c>
      <c r="P22" s="16">
        <v>37</v>
      </c>
      <c r="Q22" s="16">
        <v>34.4</v>
      </c>
      <c r="R22" s="16">
        <v>34.4</v>
      </c>
      <c r="S22" s="16">
        <v>0</v>
      </c>
      <c r="T22" s="40">
        <v>37</v>
      </c>
      <c r="U22" s="27">
        <f t="shared" si="0"/>
        <v>108.4</v>
      </c>
      <c r="V22" s="2"/>
      <c r="W22" s="2"/>
      <c r="X22" s="2"/>
    </row>
    <row r="23" spans="1:24" ht="12.75">
      <c r="A23" s="13">
        <v>14</v>
      </c>
      <c r="B23" s="14" t="s">
        <v>209</v>
      </c>
      <c r="C23" s="14" t="s">
        <v>20</v>
      </c>
      <c r="D23" s="37">
        <v>97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50">
        <v>0</v>
      </c>
      <c r="L23" s="79">
        <v>0</v>
      </c>
      <c r="M23" s="28">
        <v>3.5</v>
      </c>
      <c r="N23" s="15">
        <v>0</v>
      </c>
      <c r="O23" s="16">
        <v>0</v>
      </c>
      <c r="P23" s="16">
        <v>9</v>
      </c>
      <c r="Q23" s="16">
        <v>0</v>
      </c>
      <c r="R23" s="16">
        <v>24.8</v>
      </c>
      <c r="S23" s="16">
        <v>43.24</v>
      </c>
      <c r="T23" s="40">
        <v>34</v>
      </c>
      <c r="U23" s="27">
        <f t="shared" si="0"/>
        <v>102.04</v>
      </c>
      <c r="V23" s="2"/>
      <c r="W23" s="2"/>
      <c r="X23" s="2"/>
    </row>
    <row r="24" spans="1:24" ht="12.75">
      <c r="A24" s="25">
        <v>15</v>
      </c>
      <c r="B24" s="14" t="s">
        <v>111</v>
      </c>
      <c r="C24" s="14" t="s">
        <v>56</v>
      </c>
      <c r="D24" s="37">
        <v>94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50">
        <v>0</v>
      </c>
      <c r="L24" s="79">
        <v>0</v>
      </c>
      <c r="M24" s="28">
        <v>14</v>
      </c>
      <c r="N24" s="15">
        <v>0</v>
      </c>
      <c r="O24" s="16">
        <v>25.42</v>
      </c>
      <c r="P24" s="16">
        <v>55</v>
      </c>
      <c r="Q24" s="16">
        <v>0</v>
      </c>
      <c r="R24" s="16">
        <v>19.2</v>
      </c>
      <c r="S24" s="16">
        <v>0</v>
      </c>
      <c r="T24" s="40">
        <v>20</v>
      </c>
      <c r="U24" s="27">
        <f t="shared" si="0"/>
        <v>100.42</v>
      </c>
      <c r="V24" s="2"/>
      <c r="W24" s="2"/>
      <c r="X24" s="2"/>
    </row>
    <row r="25" spans="1:24" ht="12.75">
      <c r="A25" s="13">
        <v>16</v>
      </c>
      <c r="B25" s="14" t="s">
        <v>199</v>
      </c>
      <c r="C25" s="14" t="s">
        <v>15</v>
      </c>
      <c r="D25" s="37">
        <v>96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50">
        <v>0</v>
      </c>
      <c r="L25" s="79">
        <v>4.095</v>
      </c>
      <c r="M25" s="28">
        <v>1.75</v>
      </c>
      <c r="N25" s="15">
        <v>0</v>
      </c>
      <c r="O25" s="16">
        <v>0</v>
      </c>
      <c r="P25" s="16">
        <v>15</v>
      </c>
      <c r="Q25" s="16">
        <v>0</v>
      </c>
      <c r="R25" s="16">
        <v>27.2</v>
      </c>
      <c r="S25" s="16">
        <v>0</v>
      </c>
      <c r="T25" s="40">
        <v>55</v>
      </c>
      <c r="U25" s="27">
        <f t="shared" si="0"/>
        <v>97.2</v>
      </c>
      <c r="V25" s="2"/>
      <c r="W25" s="2"/>
      <c r="X25" s="2"/>
    </row>
    <row r="26" spans="1:24" ht="12.75">
      <c r="A26" s="25">
        <v>17</v>
      </c>
      <c r="B26" s="14" t="s">
        <v>159</v>
      </c>
      <c r="C26" s="14" t="s">
        <v>12</v>
      </c>
      <c r="D26" s="37">
        <v>85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50">
        <v>0</v>
      </c>
      <c r="L26" s="79">
        <v>0</v>
      </c>
      <c r="M26" s="28">
        <v>0</v>
      </c>
      <c r="N26" s="15">
        <v>37</v>
      </c>
      <c r="O26" s="16">
        <v>0</v>
      </c>
      <c r="P26" s="16">
        <v>8</v>
      </c>
      <c r="Q26" s="16">
        <v>0</v>
      </c>
      <c r="R26" s="16">
        <v>0</v>
      </c>
      <c r="S26" s="16">
        <v>39.56</v>
      </c>
      <c r="T26" s="40">
        <v>0</v>
      </c>
      <c r="U26" s="27">
        <f t="shared" si="0"/>
        <v>84.56</v>
      </c>
      <c r="V26" s="2"/>
      <c r="W26" s="2"/>
      <c r="X26" s="2"/>
    </row>
    <row r="27" spans="1:24" ht="12.75">
      <c r="A27" s="13">
        <v>18</v>
      </c>
      <c r="B27" s="14" t="s">
        <v>100</v>
      </c>
      <c r="C27" s="14" t="s">
        <v>20</v>
      </c>
      <c r="D27" s="37">
        <v>94</v>
      </c>
      <c r="E27" s="15">
        <v>0</v>
      </c>
      <c r="F27" s="16">
        <v>0</v>
      </c>
      <c r="G27" s="16">
        <v>0</v>
      </c>
      <c r="H27" s="16">
        <v>0</v>
      </c>
      <c r="I27" s="16">
        <v>16.9</v>
      </c>
      <c r="J27" s="16">
        <v>0</v>
      </c>
      <c r="K27" s="50">
        <v>0</v>
      </c>
      <c r="L27" s="79">
        <v>9.1</v>
      </c>
      <c r="M27" s="28">
        <v>7</v>
      </c>
      <c r="N27" s="15">
        <v>28</v>
      </c>
      <c r="O27" s="16">
        <v>0</v>
      </c>
      <c r="P27" s="16">
        <v>0</v>
      </c>
      <c r="Q27" s="16">
        <v>20.64</v>
      </c>
      <c r="R27" s="16">
        <v>0</v>
      </c>
      <c r="S27" s="16">
        <v>16.56</v>
      </c>
      <c r="T27" s="40">
        <v>14</v>
      </c>
      <c r="U27" s="27">
        <f t="shared" si="0"/>
        <v>82.1</v>
      </c>
      <c r="V27" s="2"/>
      <c r="W27" s="2"/>
      <c r="X27" s="2"/>
    </row>
    <row r="28" spans="1:24" ht="12.75">
      <c r="A28" s="25">
        <v>19</v>
      </c>
      <c r="B28" s="14" t="s">
        <v>201</v>
      </c>
      <c r="C28" s="14" t="s">
        <v>24</v>
      </c>
      <c r="D28" s="37">
        <v>96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50">
        <v>0</v>
      </c>
      <c r="L28" s="79">
        <v>0</v>
      </c>
      <c r="M28" s="28">
        <v>5</v>
      </c>
      <c r="N28" s="15">
        <v>0</v>
      </c>
      <c r="O28" s="16">
        <v>30.34</v>
      </c>
      <c r="P28" s="16">
        <v>6</v>
      </c>
      <c r="Q28" s="16">
        <v>31.82</v>
      </c>
      <c r="R28" s="16">
        <v>16</v>
      </c>
      <c r="S28" s="16">
        <v>0</v>
      </c>
      <c r="T28" s="40">
        <v>18</v>
      </c>
      <c r="U28" s="27">
        <f t="shared" si="0"/>
        <v>80.16</v>
      </c>
      <c r="V28" s="2"/>
      <c r="W28" s="2"/>
      <c r="X28" s="2"/>
    </row>
    <row r="29" spans="1:24" ht="12.75">
      <c r="A29" s="13">
        <v>20</v>
      </c>
      <c r="B29" s="14" t="s">
        <v>125</v>
      </c>
      <c r="C29" s="14" t="s">
        <v>14</v>
      </c>
      <c r="D29" s="37">
        <v>91</v>
      </c>
      <c r="E29" s="15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50">
        <v>0</v>
      </c>
      <c r="L29" s="79">
        <v>0</v>
      </c>
      <c r="M29" s="28">
        <v>0</v>
      </c>
      <c r="N29" s="15">
        <v>12</v>
      </c>
      <c r="O29" s="16">
        <v>1.64</v>
      </c>
      <c r="P29" s="16">
        <v>0</v>
      </c>
      <c r="Q29" s="16">
        <v>26.66</v>
      </c>
      <c r="R29" s="16">
        <v>14.4</v>
      </c>
      <c r="S29" s="16">
        <v>36.8</v>
      </c>
      <c r="T29" s="40">
        <v>0</v>
      </c>
      <c r="U29" s="27">
        <f t="shared" si="0"/>
        <v>77.86</v>
      </c>
      <c r="V29" s="2"/>
      <c r="W29" s="2"/>
      <c r="X29" s="2"/>
    </row>
    <row r="30" spans="1:24" ht="12.75">
      <c r="A30" s="25">
        <v>21</v>
      </c>
      <c r="B30" s="14" t="s">
        <v>75</v>
      </c>
      <c r="C30" s="14" t="s">
        <v>14</v>
      </c>
      <c r="D30" s="37">
        <v>92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50">
        <v>0</v>
      </c>
      <c r="L30" s="79">
        <v>1.82</v>
      </c>
      <c r="M30" s="28">
        <v>6</v>
      </c>
      <c r="N30" s="15">
        <v>22</v>
      </c>
      <c r="O30" s="16">
        <v>41.82</v>
      </c>
      <c r="P30" s="16">
        <v>4.5</v>
      </c>
      <c r="Q30" s="16">
        <v>0</v>
      </c>
      <c r="R30" s="16">
        <v>1.6</v>
      </c>
      <c r="S30" s="16">
        <v>0</v>
      </c>
      <c r="T30" s="40">
        <v>2</v>
      </c>
      <c r="U30" s="27">
        <f t="shared" si="0"/>
        <v>69.82</v>
      </c>
      <c r="V30" s="2"/>
      <c r="W30" s="2"/>
      <c r="X30" s="2"/>
    </row>
    <row r="31" spans="1:24" ht="12.75">
      <c r="A31" s="13">
        <v>22</v>
      </c>
      <c r="B31" s="14" t="s">
        <v>137</v>
      </c>
      <c r="C31" s="14" t="s">
        <v>20</v>
      </c>
      <c r="D31" s="37">
        <v>91</v>
      </c>
      <c r="E31" s="15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50">
        <v>0</v>
      </c>
      <c r="L31" s="79">
        <v>2.275</v>
      </c>
      <c r="M31" s="28">
        <v>0</v>
      </c>
      <c r="N31" s="15">
        <v>26</v>
      </c>
      <c r="O31" s="16">
        <v>27.88</v>
      </c>
      <c r="P31" s="16">
        <v>10</v>
      </c>
      <c r="Q31" s="16">
        <v>15.48</v>
      </c>
      <c r="R31" s="16">
        <v>6.8</v>
      </c>
      <c r="S31" s="16">
        <v>0</v>
      </c>
      <c r="T31" s="40">
        <v>0</v>
      </c>
      <c r="U31" s="27">
        <f t="shared" si="0"/>
        <v>69.36</v>
      </c>
      <c r="V31" s="2"/>
      <c r="W31" s="2"/>
      <c r="X31" s="2"/>
    </row>
    <row r="32" spans="1:24" ht="12.75">
      <c r="A32" s="25">
        <v>23</v>
      </c>
      <c r="B32" s="14" t="s">
        <v>66</v>
      </c>
      <c r="C32" s="14" t="s">
        <v>11</v>
      </c>
      <c r="D32" s="37">
        <v>90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50">
        <v>0</v>
      </c>
      <c r="L32" s="79">
        <v>21.385</v>
      </c>
      <c r="M32" s="28">
        <v>17</v>
      </c>
      <c r="N32" s="15">
        <v>24</v>
      </c>
      <c r="O32" s="16">
        <v>21.32</v>
      </c>
      <c r="P32" s="16">
        <v>0</v>
      </c>
      <c r="Q32" s="16">
        <v>0</v>
      </c>
      <c r="R32" s="16">
        <v>0</v>
      </c>
      <c r="S32" s="16">
        <v>0</v>
      </c>
      <c r="T32" s="40">
        <v>0</v>
      </c>
      <c r="U32" s="27">
        <f t="shared" si="0"/>
        <v>66.70500000000001</v>
      </c>
      <c r="V32" s="2"/>
      <c r="W32" s="2"/>
      <c r="X32" s="2"/>
    </row>
    <row r="33" spans="1:24" ht="12.75">
      <c r="A33" s="13">
        <v>24</v>
      </c>
      <c r="B33" s="14" t="s">
        <v>254</v>
      </c>
      <c r="C33" s="14" t="s">
        <v>255</v>
      </c>
      <c r="D33" s="37">
        <v>92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50">
        <v>0</v>
      </c>
      <c r="L33" s="79">
        <v>0</v>
      </c>
      <c r="M33" s="28">
        <v>0</v>
      </c>
      <c r="N33" s="15">
        <v>0</v>
      </c>
      <c r="O33" s="16">
        <v>0</v>
      </c>
      <c r="P33" s="16">
        <v>31</v>
      </c>
      <c r="Q33" s="16">
        <v>0</v>
      </c>
      <c r="R33" s="16">
        <v>9.6</v>
      </c>
      <c r="S33" s="16">
        <v>23.92</v>
      </c>
      <c r="T33" s="40">
        <v>0</v>
      </c>
      <c r="U33" s="27">
        <f t="shared" si="0"/>
        <v>64.52</v>
      </c>
      <c r="V33" s="2"/>
      <c r="W33" s="2"/>
      <c r="X33" s="2"/>
    </row>
    <row r="34" spans="1:24" ht="12.75">
      <c r="A34" s="25">
        <v>25</v>
      </c>
      <c r="B34" s="14" t="s">
        <v>208</v>
      </c>
      <c r="C34" s="14" t="s">
        <v>15</v>
      </c>
      <c r="D34" s="37">
        <v>95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50">
        <v>0</v>
      </c>
      <c r="L34" s="79">
        <v>0</v>
      </c>
      <c r="M34" s="28">
        <v>8</v>
      </c>
      <c r="N34" s="15">
        <v>0</v>
      </c>
      <c r="O34" s="16">
        <v>16.4</v>
      </c>
      <c r="P34" s="16">
        <v>15</v>
      </c>
      <c r="Q34" s="16">
        <v>0</v>
      </c>
      <c r="R34" s="16">
        <v>17.6</v>
      </c>
      <c r="S34" s="16">
        <v>0</v>
      </c>
      <c r="T34" s="40">
        <v>26</v>
      </c>
      <c r="U34" s="27">
        <f t="shared" si="0"/>
        <v>60</v>
      </c>
      <c r="V34" s="2"/>
      <c r="W34" s="2"/>
      <c r="X34" s="2"/>
    </row>
    <row r="35" spans="1:24" ht="12.75">
      <c r="A35" s="13">
        <v>26</v>
      </c>
      <c r="B35" s="14" t="s">
        <v>156</v>
      </c>
      <c r="C35" s="14" t="s">
        <v>12</v>
      </c>
      <c r="D35" s="37">
        <v>92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50">
        <v>0</v>
      </c>
      <c r="L35" s="79">
        <v>0</v>
      </c>
      <c r="M35" s="28">
        <v>1.75</v>
      </c>
      <c r="N35" s="15">
        <v>20</v>
      </c>
      <c r="O35" s="16">
        <v>8.2</v>
      </c>
      <c r="P35" s="16">
        <v>3</v>
      </c>
      <c r="Q35" s="16">
        <v>17.2</v>
      </c>
      <c r="R35" s="16">
        <v>8</v>
      </c>
      <c r="S35" s="16">
        <v>22.08</v>
      </c>
      <c r="T35" s="40">
        <v>0</v>
      </c>
      <c r="U35" s="27">
        <f t="shared" si="0"/>
        <v>59.28</v>
      </c>
      <c r="V35" s="2"/>
      <c r="W35" s="2"/>
      <c r="X35" s="2"/>
    </row>
    <row r="36" spans="1:24" ht="12.75">
      <c r="A36" s="25">
        <v>27</v>
      </c>
      <c r="B36" s="14" t="s">
        <v>130</v>
      </c>
      <c r="C36" s="14" t="s">
        <v>29</v>
      </c>
      <c r="D36" s="37">
        <v>93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50">
        <v>0</v>
      </c>
      <c r="L36" s="79">
        <v>0</v>
      </c>
      <c r="M36" s="28">
        <v>0</v>
      </c>
      <c r="N36" s="15">
        <v>9</v>
      </c>
      <c r="O36" s="16">
        <v>0</v>
      </c>
      <c r="P36" s="16">
        <v>26</v>
      </c>
      <c r="Q36" s="16">
        <v>0</v>
      </c>
      <c r="R36" s="16">
        <v>0</v>
      </c>
      <c r="S36" s="16">
        <v>0</v>
      </c>
      <c r="T36" s="40">
        <v>22</v>
      </c>
      <c r="U36" s="27">
        <f t="shared" si="0"/>
        <v>57</v>
      </c>
      <c r="V36" s="2"/>
      <c r="W36" s="2"/>
      <c r="X36" s="2"/>
    </row>
    <row r="37" spans="1:24" ht="12.75">
      <c r="A37" s="13">
        <v>28</v>
      </c>
      <c r="B37" s="14" t="s">
        <v>193</v>
      </c>
      <c r="C37" s="14" t="s">
        <v>24</v>
      </c>
      <c r="D37" s="37">
        <v>97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50">
        <v>0</v>
      </c>
      <c r="L37" s="79">
        <v>2.73</v>
      </c>
      <c r="M37" s="28">
        <v>0</v>
      </c>
      <c r="N37" s="15">
        <v>0</v>
      </c>
      <c r="O37" s="16">
        <v>12.3</v>
      </c>
      <c r="P37" s="16">
        <v>2</v>
      </c>
      <c r="Q37" s="16">
        <v>29.24</v>
      </c>
      <c r="R37" s="16">
        <v>4.4</v>
      </c>
      <c r="S37" s="16">
        <v>0</v>
      </c>
      <c r="T37" s="40">
        <v>12</v>
      </c>
      <c r="U37" s="27">
        <f t="shared" si="0"/>
        <v>53.54</v>
      </c>
      <c r="V37" s="2"/>
      <c r="W37" s="2"/>
      <c r="X37" s="2"/>
    </row>
    <row r="38" spans="1:24" ht="12.75">
      <c r="A38" s="25">
        <v>29</v>
      </c>
      <c r="B38" s="14" t="s">
        <v>198</v>
      </c>
      <c r="C38" s="14" t="s">
        <v>15</v>
      </c>
      <c r="D38" s="37">
        <v>93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50">
        <v>0</v>
      </c>
      <c r="L38" s="79">
        <v>10.01</v>
      </c>
      <c r="M38" s="28">
        <v>0</v>
      </c>
      <c r="N38" s="15">
        <v>16</v>
      </c>
      <c r="O38" s="16">
        <v>0</v>
      </c>
      <c r="P38" s="16">
        <v>0</v>
      </c>
      <c r="Q38" s="16">
        <v>0</v>
      </c>
      <c r="R38" s="16">
        <v>12.8</v>
      </c>
      <c r="S38" s="16">
        <v>20.24</v>
      </c>
      <c r="T38" s="40">
        <v>6</v>
      </c>
      <c r="U38" s="27">
        <f t="shared" si="0"/>
        <v>49.03999999999999</v>
      </c>
      <c r="V38" s="2"/>
      <c r="W38" s="2"/>
      <c r="X38" s="2"/>
    </row>
    <row r="39" spans="1:24" ht="12.75">
      <c r="A39" s="13">
        <v>30</v>
      </c>
      <c r="B39" s="14" t="s">
        <v>73</v>
      </c>
      <c r="C39" s="14" t="s">
        <v>20</v>
      </c>
      <c r="D39" s="37">
        <v>89</v>
      </c>
      <c r="E39" s="15">
        <v>12.96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50">
        <v>0</v>
      </c>
      <c r="L39" s="79">
        <v>0</v>
      </c>
      <c r="M39" s="28">
        <v>21.5</v>
      </c>
      <c r="N39" s="15">
        <v>0</v>
      </c>
      <c r="O39" s="16">
        <v>12.3</v>
      </c>
      <c r="P39" s="16">
        <v>0</v>
      </c>
      <c r="Q39" s="16">
        <v>0</v>
      </c>
      <c r="R39" s="16">
        <v>0</v>
      </c>
      <c r="S39" s="16">
        <v>0</v>
      </c>
      <c r="T39" s="40">
        <v>0</v>
      </c>
      <c r="U39" s="27">
        <f t="shared" si="0"/>
        <v>46.76</v>
      </c>
      <c r="V39" s="2"/>
      <c r="W39" s="2"/>
      <c r="X39" s="2"/>
    </row>
    <row r="40" spans="1:24" ht="12.75">
      <c r="A40" s="25">
        <v>31</v>
      </c>
      <c r="B40" s="14" t="s">
        <v>233</v>
      </c>
      <c r="C40" s="14" t="s">
        <v>11</v>
      </c>
      <c r="D40" s="37">
        <v>95</v>
      </c>
      <c r="E40" s="15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50">
        <v>0</v>
      </c>
      <c r="L40" s="79">
        <v>0</v>
      </c>
      <c r="M40" s="28">
        <v>0</v>
      </c>
      <c r="N40" s="15">
        <v>0</v>
      </c>
      <c r="O40" s="16">
        <v>18.04</v>
      </c>
      <c r="P40" s="16">
        <v>24</v>
      </c>
      <c r="Q40" s="16">
        <v>0</v>
      </c>
      <c r="R40" s="16">
        <v>0</v>
      </c>
      <c r="S40" s="16">
        <v>0</v>
      </c>
      <c r="T40" s="40">
        <v>3.5</v>
      </c>
      <c r="U40" s="27">
        <f t="shared" si="0"/>
        <v>45.54</v>
      </c>
      <c r="V40" s="2"/>
      <c r="W40" s="2"/>
      <c r="X40" s="2"/>
    </row>
    <row r="41" spans="1:24" ht="12.75">
      <c r="A41" s="13">
        <v>32</v>
      </c>
      <c r="B41" s="14" t="s">
        <v>287</v>
      </c>
      <c r="C41" s="14" t="s">
        <v>14</v>
      </c>
      <c r="D41" s="37">
        <v>96</v>
      </c>
      <c r="E41" s="15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50">
        <v>0</v>
      </c>
      <c r="L41" s="79">
        <v>0</v>
      </c>
      <c r="M41" s="28">
        <v>0</v>
      </c>
      <c r="N41" s="15">
        <v>0</v>
      </c>
      <c r="O41" s="16">
        <v>0</v>
      </c>
      <c r="P41" s="16">
        <v>0</v>
      </c>
      <c r="Q41" s="16">
        <v>18.92</v>
      </c>
      <c r="R41" s="16">
        <v>0</v>
      </c>
      <c r="S41" s="16">
        <v>25.76</v>
      </c>
      <c r="T41" s="40">
        <v>0</v>
      </c>
      <c r="U41" s="27">
        <f t="shared" si="0"/>
        <v>44.68000000000001</v>
      </c>
      <c r="V41" s="2"/>
      <c r="W41" s="2"/>
      <c r="X41" s="2"/>
    </row>
    <row r="42" spans="1:24" ht="12.75">
      <c r="A42" s="25">
        <v>33</v>
      </c>
      <c r="B42" s="14" t="s">
        <v>131</v>
      </c>
      <c r="C42" s="14" t="s">
        <v>29</v>
      </c>
      <c r="D42" s="37">
        <v>92</v>
      </c>
      <c r="E42" s="15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50">
        <v>0</v>
      </c>
      <c r="L42" s="79">
        <v>15.47</v>
      </c>
      <c r="M42" s="28">
        <v>2.5</v>
      </c>
      <c r="N42" s="15">
        <v>0</v>
      </c>
      <c r="O42" s="16">
        <v>0</v>
      </c>
      <c r="P42" s="16">
        <v>18</v>
      </c>
      <c r="Q42" s="16">
        <v>0</v>
      </c>
      <c r="R42" s="16">
        <v>0</v>
      </c>
      <c r="S42" s="16">
        <v>0</v>
      </c>
      <c r="T42" s="40">
        <v>10</v>
      </c>
      <c r="U42" s="27">
        <f aca="true" t="shared" si="1" ref="U42:U73">LARGE(L42:T42,1)+LARGE(L42:T42,2)+LARGE(L42:T42,3)+LARGE(E42:K42,1)+LARGE(E42:K42,2)</f>
        <v>43.47</v>
      </c>
      <c r="V42" s="2"/>
      <c r="W42" s="2"/>
      <c r="X42" s="2"/>
    </row>
    <row r="43" spans="1:24" ht="12.75">
      <c r="A43" s="13">
        <v>34</v>
      </c>
      <c r="B43" s="91" t="s">
        <v>324</v>
      </c>
      <c r="C43" s="91" t="s">
        <v>20</v>
      </c>
      <c r="D43" s="37">
        <v>97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50">
        <v>0</v>
      </c>
      <c r="L43" s="79">
        <v>0</v>
      </c>
      <c r="M43" s="28">
        <v>0</v>
      </c>
      <c r="N43" s="15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40">
        <v>43</v>
      </c>
      <c r="U43" s="27">
        <f t="shared" si="1"/>
        <v>43</v>
      </c>
      <c r="V43" s="2"/>
      <c r="W43" s="2"/>
      <c r="X43" s="2"/>
    </row>
    <row r="44" spans="1:24" ht="12.75">
      <c r="A44" s="25">
        <v>35</v>
      </c>
      <c r="B44" s="14" t="s">
        <v>169</v>
      </c>
      <c r="C44" s="14" t="s">
        <v>24</v>
      </c>
      <c r="D44" s="37">
        <v>94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50">
        <v>0</v>
      </c>
      <c r="L44" s="79">
        <v>11.83</v>
      </c>
      <c r="M44" s="28">
        <v>0</v>
      </c>
      <c r="N44" s="15">
        <v>0</v>
      </c>
      <c r="O44" s="16">
        <v>6.56</v>
      </c>
      <c r="P44" s="16">
        <v>0</v>
      </c>
      <c r="Q44" s="16">
        <v>24.08</v>
      </c>
      <c r="R44" s="16">
        <v>6.8</v>
      </c>
      <c r="S44" s="16">
        <v>0</v>
      </c>
      <c r="T44" s="40">
        <v>0</v>
      </c>
      <c r="U44" s="27">
        <f t="shared" si="1"/>
        <v>42.709999999999994</v>
      </c>
      <c r="V44" s="2"/>
      <c r="W44" s="2"/>
      <c r="X44" s="2"/>
    </row>
    <row r="45" spans="1:24" ht="12.75">
      <c r="A45" s="13">
        <v>36</v>
      </c>
      <c r="B45" s="14" t="s">
        <v>235</v>
      </c>
      <c r="C45" s="14" t="s">
        <v>11</v>
      </c>
      <c r="D45" s="37">
        <v>97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50">
        <v>0</v>
      </c>
      <c r="L45" s="79">
        <v>0</v>
      </c>
      <c r="M45" s="28">
        <v>0</v>
      </c>
      <c r="N45" s="15">
        <v>0</v>
      </c>
      <c r="O45" s="16">
        <v>4.92</v>
      </c>
      <c r="P45" s="16">
        <v>0</v>
      </c>
      <c r="Q45" s="16">
        <v>0</v>
      </c>
      <c r="R45" s="16">
        <v>0</v>
      </c>
      <c r="S45" s="16">
        <v>28.52</v>
      </c>
      <c r="T45" s="40">
        <v>5</v>
      </c>
      <c r="U45" s="27">
        <f t="shared" si="1"/>
        <v>38.44</v>
      </c>
      <c r="V45" s="2"/>
      <c r="W45" s="2"/>
      <c r="X45" s="2"/>
    </row>
    <row r="46" spans="1:24" ht="12.75">
      <c r="A46" s="25">
        <v>37</v>
      </c>
      <c r="B46" s="14" t="s">
        <v>168</v>
      </c>
      <c r="C46" s="14" t="s">
        <v>24</v>
      </c>
      <c r="D46" s="37">
        <v>93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50">
        <v>0</v>
      </c>
      <c r="L46" s="79">
        <v>18.2</v>
      </c>
      <c r="M46" s="28">
        <v>18.5</v>
      </c>
      <c r="N46" s="15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40">
        <v>0</v>
      </c>
      <c r="U46" s="27">
        <f t="shared" si="1"/>
        <v>36.7</v>
      </c>
      <c r="V46" s="2"/>
      <c r="W46" s="2"/>
      <c r="X46" s="2"/>
    </row>
    <row r="47" spans="1:24" ht="12.75">
      <c r="A47" s="13">
        <v>38</v>
      </c>
      <c r="B47" s="14" t="s">
        <v>157</v>
      </c>
      <c r="C47" s="14" t="s">
        <v>12</v>
      </c>
      <c r="D47" s="37">
        <v>91</v>
      </c>
      <c r="E47" s="15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50">
        <v>0</v>
      </c>
      <c r="L47" s="79">
        <v>0</v>
      </c>
      <c r="M47" s="28">
        <v>0</v>
      </c>
      <c r="N47" s="15">
        <v>18</v>
      </c>
      <c r="O47" s="16">
        <v>3.28</v>
      </c>
      <c r="P47" s="16">
        <v>0</v>
      </c>
      <c r="Q47" s="16">
        <v>0</v>
      </c>
      <c r="R47" s="16">
        <v>0</v>
      </c>
      <c r="S47" s="16">
        <v>12.88</v>
      </c>
      <c r="T47" s="40">
        <v>0</v>
      </c>
      <c r="U47" s="27">
        <f t="shared" si="1"/>
        <v>34.160000000000004</v>
      </c>
      <c r="V47" s="2"/>
      <c r="W47" s="2"/>
      <c r="X47" s="2"/>
    </row>
    <row r="48" spans="1:24" ht="12.75">
      <c r="A48" s="25">
        <v>39</v>
      </c>
      <c r="B48" s="14" t="s">
        <v>212</v>
      </c>
      <c r="C48" s="14" t="s">
        <v>12</v>
      </c>
      <c r="D48" s="37">
        <v>89</v>
      </c>
      <c r="E48" s="15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50">
        <v>0</v>
      </c>
      <c r="L48" s="79">
        <v>0</v>
      </c>
      <c r="M48" s="28">
        <v>0</v>
      </c>
      <c r="N48" s="15">
        <v>14</v>
      </c>
      <c r="O48" s="16">
        <v>0</v>
      </c>
      <c r="P48" s="16">
        <v>0</v>
      </c>
      <c r="Q48" s="16">
        <v>6.88</v>
      </c>
      <c r="R48" s="16">
        <v>0</v>
      </c>
      <c r="S48" s="16">
        <v>11.04</v>
      </c>
      <c r="T48" s="40">
        <v>0</v>
      </c>
      <c r="U48" s="27">
        <f t="shared" si="1"/>
        <v>31.919999999999998</v>
      </c>
      <c r="V48" s="2"/>
      <c r="W48" s="2"/>
      <c r="X48" s="2"/>
    </row>
    <row r="49" spans="1:24" ht="12.75">
      <c r="A49" s="13">
        <v>40</v>
      </c>
      <c r="B49" s="14" t="s">
        <v>141</v>
      </c>
      <c r="C49" s="14" t="s">
        <v>15</v>
      </c>
      <c r="D49" s="37">
        <v>94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50">
        <v>0</v>
      </c>
      <c r="L49" s="79">
        <v>4.55</v>
      </c>
      <c r="M49" s="28">
        <v>0</v>
      </c>
      <c r="N49" s="15">
        <v>0</v>
      </c>
      <c r="O49" s="16">
        <v>5.74</v>
      </c>
      <c r="P49" s="16">
        <v>0</v>
      </c>
      <c r="Q49" s="16">
        <v>0</v>
      </c>
      <c r="R49" s="16">
        <v>0</v>
      </c>
      <c r="S49" s="16">
        <v>9.2</v>
      </c>
      <c r="T49" s="40">
        <v>16</v>
      </c>
      <c r="U49" s="27">
        <f t="shared" si="1"/>
        <v>30.939999999999998</v>
      </c>
      <c r="V49" s="2"/>
      <c r="W49" s="2"/>
      <c r="X49" s="2"/>
    </row>
    <row r="50" spans="1:24" ht="12.75">
      <c r="A50" s="25">
        <v>41</v>
      </c>
      <c r="B50" s="14" t="s">
        <v>57</v>
      </c>
      <c r="C50" s="14" t="s">
        <v>15</v>
      </c>
      <c r="D50" s="37">
        <v>88</v>
      </c>
      <c r="E50" s="15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50">
        <v>0</v>
      </c>
      <c r="L50" s="79">
        <v>0</v>
      </c>
      <c r="M50" s="28">
        <v>4</v>
      </c>
      <c r="N50" s="15">
        <v>0</v>
      </c>
      <c r="O50" s="16">
        <v>14.76</v>
      </c>
      <c r="P50" s="16">
        <v>7</v>
      </c>
      <c r="Q50" s="16">
        <v>0</v>
      </c>
      <c r="R50" s="16">
        <v>0</v>
      </c>
      <c r="S50" s="16">
        <v>0</v>
      </c>
      <c r="T50" s="40">
        <v>8</v>
      </c>
      <c r="U50" s="27">
        <f t="shared" si="1"/>
        <v>29.759999999999998</v>
      </c>
      <c r="V50" s="2"/>
      <c r="W50" s="2"/>
      <c r="X50" s="2"/>
    </row>
    <row r="51" spans="1:24" ht="12.75">
      <c r="A51" s="13">
        <v>42</v>
      </c>
      <c r="B51" s="14" t="s">
        <v>256</v>
      </c>
      <c r="C51" s="14" t="s">
        <v>20</v>
      </c>
      <c r="D51" s="37">
        <v>96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50">
        <v>0</v>
      </c>
      <c r="L51" s="79">
        <v>0</v>
      </c>
      <c r="M51" s="28">
        <v>8</v>
      </c>
      <c r="N51" s="15">
        <v>0</v>
      </c>
      <c r="O51" s="16">
        <v>16.4</v>
      </c>
      <c r="P51" s="16">
        <v>4.5</v>
      </c>
      <c r="Q51" s="16">
        <v>0</v>
      </c>
      <c r="R51" s="16">
        <v>2.4</v>
      </c>
      <c r="S51" s="16">
        <v>0</v>
      </c>
      <c r="T51" s="40">
        <v>0</v>
      </c>
      <c r="U51" s="27">
        <f t="shared" si="1"/>
        <v>28.9</v>
      </c>
      <c r="V51" s="2"/>
      <c r="W51" s="2"/>
      <c r="X51" s="2"/>
    </row>
    <row r="52" spans="1:24" ht="12.75">
      <c r="A52" s="25">
        <v>43</v>
      </c>
      <c r="B52" s="14" t="s">
        <v>306</v>
      </c>
      <c r="C52" s="14" t="s">
        <v>15</v>
      </c>
      <c r="D52" s="37">
        <v>95</v>
      </c>
      <c r="E52" s="15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50">
        <v>0</v>
      </c>
      <c r="L52" s="79">
        <v>0</v>
      </c>
      <c r="M52" s="28">
        <v>0</v>
      </c>
      <c r="N52" s="15">
        <v>0</v>
      </c>
      <c r="O52" s="16">
        <v>0</v>
      </c>
      <c r="P52" s="16">
        <v>0</v>
      </c>
      <c r="Q52" s="16">
        <v>0</v>
      </c>
      <c r="R52" s="16">
        <v>20.8</v>
      </c>
      <c r="S52" s="16">
        <v>0</v>
      </c>
      <c r="T52" s="40">
        <v>7</v>
      </c>
      <c r="U52" s="27">
        <f t="shared" si="1"/>
        <v>27.8</v>
      </c>
      <c r="V52" s="2"/>
      <c r="W52" s="2"/>
      <c r="X52" s="2"/>
    </row>
    <row r="53" spans="1:24" ht="12.75">
      <c r="A53" s="13">
        <v>44</v>
      </c>
      <c r="B53" s="14" t="s">
        <v>234</v>
      </c>
      <c r="C53" s="14" t="s">
        <v>56</v>
      </c>
      <c r="D53" s="37">
        <v>89</v>
      </c>
      <c r="E53" s="15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50">
        <v>0</v>
      </c>
      <c r="L53" s="79">
        <v>0</v>
      </c>
      <c r="M53" s="28">
        <v>0</v>
      </c>
      <c r="N53" s="15">
        <v>0</v>
      </c>
      <c r="O53" s="16">
        <v>9.84</v>
      </c>
      <c r="P53" s="16">
        <v>1</v>
      </c>
      <c r="Q53" s="16">
        <v>13.76</v>
      </c>
      <c r="R53" s="16">
        <v>0</v>
      </c>
      <c r="S53" s="16">
        <v>0</v>
      </c>
      <c r="T53" s="40">
        <v>0</v>
      </c>
      <c r="U53" s="27">
        <f t="shared" si="1"/>
        <v>24.6</v>
      </c>
      <c r="V53" s="2"/>
      <c r="W53" s="2"/>
      <c r="X53" s="2"/>
    </row>
    <row r="54" spans="1:24" ht="12.75">
      <c r="A54" s="25">
        <v>45</v>
      </c>
      <c r="B54" s="14" t="s">
        <v>140</v>
      </c>
      <c r="C54" s="14" t="s">
        <v>15</v>
      </c>
      <c r="D54" s="37">
        <v>94</v>
      </c>
      <c r="E54" s="15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50">
        <v>0</v>
      </c>
      <c r="L54" s="79">
        <v>8.19</v>
      </c>
      <c r="M54" s="28">
        <v>4.5</v>
      </c>
      <c r="N54" s="15">
        <v>0</v>
      </c>
      <c r="O54" s="16">
        <v>0</v>
      </c>
      <c r="P54" s="16">
        <v>0</v>
      </c>
      <c r="Q54" s="16">
        <v>0</v>
      </c>
      <c r="R54" s="16">
        <v>11.2</v>
      </c>
      <c r="S54" s="16">
        <v>0</v>
      </c>
      <c r="T54" s="40">
        <v>0</v>
      </c>
      <c r="U54" s="27">
        <f t="shared" si="1"/>
        <v>23.89</v>
      </c>
      <c r="V54" s="2"/>
      <c r="W54" s="2"/>
      <c r="X54" s="2"/>
    </row>
    <row r="55" spans="1:24" ht="12.75">
      <c r="A55" s="13">
        <v>46</v>
      </c>
      <c r="B55" s="14" t="s">
        <v>215</v>
      </c>
      <c r="C55" s="14" t="s">
        <v>12</v>
      </c>
      <c r="D55" s="37">
        <v>83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50">
        <v>0</v>
      </c>
      <c r="L55" s="79">
        <v>0</v>
      </c>
      <c r="M55" s="28">
        <v>0</v>
      </c>
      <c r="N55" s="15">
        <v>7</v>
      </c>
      <c r="O55" s="16">
        <v>0</v>
      </c>
      <c r="P55" s="16">
        <v>0</v>
      </c>
      <c r="Q55" s="16">
        <v>0</v>
      </c>
      <c r="R55" s="16">
        <v>0</v>
      </c>
      <c r="S55" s="16">
        <v>7.36</v>
      </c>
      <c r="T55" s="40">
        <v>0</v>
      </c>
      <c r="U55" s="27">
        <f t="shared" si="1"/>
        <v>14.36</v>
      </c>
      <c r="V55" s="2"/>
      <c r="W55" s="2"/>
      <c r="X55" s="2"/>
    </row>
    <row r="56" spans="1:24" ht="12.75">
      <c r="A56" s="25">
        <v>47</v>
      </c>
      <c r="B56" s="14" t="s">
        <v>236</v>
      </c>
      <c r="C56" s="14" t="s">
        <v>11</v>
      </c>
      <c r="D56" s="37">
        <v>95</v>
      </c>
      <c r="E56" s="15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50">
        <v>0</v>
      </c>
      <c r="L56" s="79">
        <v>0</v>
      </c>
      <c r="M56" s="28">
        <v>0</v>
      </c>
      <c r="N56" s="15">
        <v>0</v>
      </c>
      <c r="O56" s="16">
        <v>2.46</v>
      </c>
      <c r="P56" s="16">
        <v>0</v>
      </c>
      <c r="Q56" s="16">
        <v>10.32</v>
      </c>
      <c r="R56" s="16">
        <v>0</v>
      </c>
      <c r="S56" s="16">
        <v>0</v>
      </c>
      <c r="T56" s="40">
        <v>0</v>
      </c>
      <c r="U56" s="27">
        <f t="shared" si="1"/>
        <v>12.780000000000001</v>
      </c>
      <c r="V56" s="2"/>
      <c r="W56" s="2"/>
      <c r="X56" s="2"/>
    </row>
    <row r="57" spans="1:22" ht="12.75">
      <c r="A57" s="13">
        <v>48</v>
      </c>
      <c r="B57" s="14" t="s">
        <v>158</v>
      </c>
      <c r="C57" s="14" t="s">
        <v>15</v>
      </c>
      <c r="D57" s="37">
        <v>94</v>
      </c>
      <c r="E57" s="15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50">
        <v>0</v>
      </c>
      <c r="L57" s="79">
        <v>5.46</v>
      </c>
      <c r="M57" s="28">
        <v>1</v>
      </c>
      <c r="N57" s="15">
        <v>0</v>
      </c>
      <c r="O57" s="16">
        <v>0</v>
      </c>
      <c r="P57" s="16">
        <v>0</v>
      </c>
      <c r="Q57" s="16">
        <v>0</v>
      </c>
      <c r="R57" s="16">
        <v>5.6</v>
      </c>
      <c r="S57" s="16">
        <v>0</v>
      </c>
      <c r="T57" s="40">
        <v>0</v>
      </c>
      <c r="U57" s="27">
        <f t="shared" si="1"/>
        <v>12.059999999999999</v>
      </c>
      <c r="V57" s="2"/>
    </row>
    <row r="58" spans="1:22" ht="12.75">
      <c r="A58" s="25">
        <v>49</v>
      </c>
      <c r="B58" s="14" t="s">
        <v>288</v>
      </c>
      <c r="C58" s="14" t="s">
        <v>11</v>
      </c>
      <c r="D58" s="37">
        <v>95</v>
      </c>
      <c r="E58" s="15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50">
        <v>0</v>
      </c>
      <c r="L58" s="79">
        <v>0</v>
      </c>
      <c r="M58" s="28">
        <v>0</v>
      </c>
      <c r="N58" s="15">
        <v>0</v>
      </c>
      <c r="O58" s="16">
        <v>0</v>
      </c>
      <c r="P58" s="16">
        <v>0</v>
      </c>
      <c r="Q58" s="16">
        <v>12.04</v>
      </c>
      <c r="R58" s="16">
        <v>0</v>
      </c>
      <c r="S58" s="16">
        <v>0</v>
      </c>
      <c r="T58" s="40">
        <v>0</v>
      </c>
      <c r="U58" s="27">
        <f t="shared" si="1"/>
        <v>12.04</v>
      </c>
      <c r="V58" s="2"/>
    </row>
    <row r="59" spans="1:22" ht="12.75">
      <c r="A59" s="13">
        <v>49</v>
      </c>
      <c r="B59" s="14" t="s">
        <v>102</v>
      </c>
      <c r="C59" s="14" t="s">
        <v>29</v>
      </c>
      <c r="D59" s="37">
        <v>95</v>
      </c>
      <c r="E59" s="15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50">
        <v>0</v>
      </c>
      <c r="L59" s="79">
        <v>0</v>
      </c>
      <c r="M59" s="28">
        <v>0</v>
      </c>
      <c r="N59" s="15">
        <v>0</v>
      </c>
      <c r="O59" s="16">
        <v>0</v>
      </c>
      <c r="P59" s="16">
        <v>12</v>
      </c>
      <c r="Q59" s="16">
        <v>0</v>
      </c>
      <c r="R59" s="16">
        <v>0</v>
      </c>
      <c r="S59" s="16">
        <v>0</v>
      </c>
      <c r="T59" s="40">
        <v>0</v>
      </c>
      <c r="U59" s="27">
        <f t="shared" si="1"/>
        <v>12</v>
      </c>
      <c r="V59" s="2"/>
    </row>
    <row r="60" spans="1:22" ht="12.75">
      <c r="A60" s="25">
        <v>51</v>
      </c>
      <c r="B60" s="14" t="s">
        <v>213</v>
      </c>
      <c r="C60" s="14" t="s">
        <v>12</v>
      </c>
      <c r="D60" s="37">
        <v>93</v>
      </c>
      <c r="E60" s="15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50">
        <v>0</v>
      </c>
      <c r="L60" s="79">
        <v>0</v>
      </c>
      <c r="M60" s="28">
        <v>0</v>
      </c>
      <c r="N60" s="15">
        <v>10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40">
        <v>0</v>
      </c>
      <c r="U60" s="27">
        <f t="shared" si="1"/>
        <v>10</v>
      </c>
      <c r="V60" s="2"/>
    </row>
    <row r="61" spans="1:22" ht="12.75">
      <c r="A61" s="13">
        <v>52</v>
      </c>
      <c r="B61" s="14" t="s">
        <v>289</v>
      </c>
      <c r="C61" s="14" t="s">
        <v>15</v>
      </c>
      <c r="D61" s="37">
        <v>94</v>
      </c>
      <c r="E61" s="15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50">
        <v>0</v>
      </c>
      <c r="L61" s="79">
        <v>0</v>
      </c>
      <c r="M61" s="28">
        <v>0</v>
      </c>
      <c r="N61" s="15">
        <v>0</v>
      </c>
      <c r="O61" s="16">
        <v>0</v>
      </c>
      <c r="P61" s="16">
        <v>0</v>
      </c>
      <c r="Q61" s="16">
        <v>8.6</v>
      </c>
      <c r="R61" s="16">
        <v>0</v>
      </c>
      <c r="S61" s="16">
        <v>0</v>
      </c>
      <c r="T61" s="40">
        <v>0</v>
      </c>
      <c r="U61" s="27">
        <f t="shared" si="1"/>
        <v>8.6</v>
      </c>
      <c r="V61" s="2"/>
    </row>
    <row r="62" spans="1:22" ht="12.75">
      <c r="A62" s="25">
        <v>53</v>
      </c>
      <c r="B62" s="14" t="s">
        <v>295</v>
      </c>
      <c r="C62" s="14" t="s">
        <v>12</v>
      </c>
      <c r="D62" s="37">
        <v>92</v>
      </c>
      <c r="E62" s="15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50">
        <v>0</v>
      </c>
      <c r="L62" s="79">
        <v>0</v>
      </c>
      <c r="M62" s="28">
        <v>0</v>
      </c>
      <c r="N62" s="15">
        <v>0</v>
      </c>
      <c r="O62" s="16">
        <v>0</v>
      </c>
      <c r="P62" s="16">
        <v>0</v>
      </c>
      <c r="Q62" s="16">
        <v>0</v>
      </c>
      <c r="R62" s="16">
        <v>0</v>
      </c>
      <c r="S62" s="16">
        <v>8.28</v>
      </c>
      <c r="T62" s="40">
        <v>0</v>
      </c>
      <c r="U62" s="27">
        <f t="shared" si="1"/>
        <v>8.28</v>
      </c>
      <c r="V62" s="2"/>
    </row>
    <row r="63" spans="1:22" ht="12.75">
      <c r="A63" s="13">
        <v>54</v>
      </c>
      <c r="B63" s="14" t="s">
        <v>214</v>
      </c>
      <c r="C63" s="14" t="s">
        <v>12</v>
      </c>
      <c r="D63" s="37">
        <v>89</v>
      </c>
      <c r="E63" s="15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50">
        <v>0</v>
      </c>
      <c r="L63" s="79">
        <v>0</v>
      </c>
      <c r="M63" s="28">
        <v>0</v>
      </c>
      <c r="N63" s="15">
        <v>8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40">
        <v>0</v>
      </c>
      <c r="U63" s="27">
        <f t="shared" si="1"/>
        <v>8</v>
      </c>
      <c r="V63" s="2"/>
    </row>
    <row r="64" spans="1:22" ht="12.75">
      <c r="A64" s="25">
        <v>55</v>
      </c>
      <c r="B64" s="14" t="s">
        <v>290</v>
      </c>
      <c r="C64" s="14" t="s">
        <v>11</v>
      </c>
      <c r="D64" s="37">
        <v>87</v>
      </c>
      <c r="E64" s="15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50">
        <v>0</v>
      </c>
      <c r="L64" s="79">
        <v>0</v>
      </c>
      <c r="M64" s="28">
        <v>0</v>
      </c>
      <c r="N64" s="15">
        <v>0</v>
      </c>
      <c r="O64" s="16">
        <v>0</v>
      </c>
      <c r="P64" s="16">
        <v>0</v>
      </c>
      <c r="Q64" s="16">
        <v>7.74</v>
      </c>
      <c r="R64" s="16">
        <v>0</v>
      </c>
      <c r="S64" s="16">
        <v>0</v>
      </c>
      <c r="T64" s="40">
        <v>0</v>
      </c>
      <c r="U64" s="27">
        <f t="shared" si="1"/>
        <v>7.74</v>
      </c>
      <c r="V64" s="2"/>
    </row>
    <row r="65" spans="1:22" ht="12.75">
      <c r="A65" s="13">
        <v>56</v>
      </c>
      <c r="B65" s="14" t="s">
        <v>195</v>
      </c>
      <c r="C65" s="14" t="s">
        <v>15</v>
      </c>
      <c r="D65" s="37">
        <v>94</v>
      </c>
      <c r="E65" s="15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50">
        <v>0</v>
      </c>
      <c r="L65" s="79">
        <v>0</v>
      </c>
      <c r="M65" s="28">
        <v>0</v>
      </c>
      <c r="N65" s="15">
        <v>0</v>
      </c>
      <c r="O65" s="16">
        <v>4.1</v>
      </c>
      <c r="P65" s="16">
        <v>0</v>
      </c>
      <c r="Q65" s="16">
        <v>0</v>
      </c>
      <c r="R65" s="16">
        <v>0</v>
      </c>
      <c r="S65" s="16">
        <v>0</v>
      </c>
      <c r="T65" s="40">
        <v>3.5</v>
      </c>
      <c r="U65" s="27">
        <f t="shared" si="1"/>
        <v>7.6</v>
      </c>
      <c r="V65" s="2"/>
    </row>
    <row r="66" spans="1:22" ht="12.75">
      <c r="A66" s="25">
        <v>57</v>
      </c>
      <c r="B66" s="14" t="s">
        <v>160</v>
      </c>
      <c r="C66" s="14" t="s">
        <v>15</v>
      </c>
      <c r="D66" s="37">
        <v>88</v>
      </c>
      <c r="E66" s="15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50">
        <v>0</v>
      </c>
      <c r="L66" s="79">
        <v>7.28</v>
      </c>
      <c r="M66" s="28">
        <v>0</v>
      </c>
      <c r="N66" s="15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40">
        <v>0</v>
      </c>
      <c r="U66" s="27">
        <f t="shared" si="1"/>
        <v>7.28</v>
      </c>
      <c r="V66" s="2"/>
    </row>
    <row r="67" spans="1:22" ht="12.75">
      <c r="A67" s="13">
        <v>58</v>
      </c>
      <c r="B67" s="14" t="s">
        <v>308</v>
      </c>
      <c r="C67" s="14" t="s">
        <v>12</v>
      </c>
      <c r="D67" s="37">
        <v>89</v>
      </c>
      <c r="E67" s="15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50">
        <v>0</v>
      </c>
      <c r="L67" s="79">
        <v>0</v>
      </c>
      <c r="M67" s="28">
        <v>0</v>
      </c>
      <c r="N67" s="15">
        <v>0</v>
      </c>
      <c r="O67" s="16">
        <v>0</v>
      </c>
      <c r="P67" s="16">
        <v>0</v>
      </c>
      <c r="Q67" s="16">
        <v>0</v>
      </c>
      <c r="R67" s="16">
        <v>0</v>
      </c>
      <c r="S67" s="16">
        <v>6.44</v>
      </c>
      <c r="T67" s="40">
        <v>0</v>
      </c>
      <c r="U67" s="27">
        <f t="shared" si="1"/>
        <v>6.44</v>
      </c>
      <c r="V67" s="2"/>
    </row>
    <row r="68" spans="1:22" ht="12.75">
      <c r="A68" s="25">
        <v>59</v>
      </c>
      <c r="B68" s="14" t="s">
        <v>291</v>
      </c>
      <c r="C68" s="14" t="s">
        <v>14</v>
      </c>
      <c r="D68" s="37">
        <v>95</v>
      </c>
      <c r="E68" s="15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50">
        <v>0</v>
      </c>
      <c r="L68" s="79">
        <v>0</v>
      </c>
      <c r="M68" s="28">
        <v>0</v>
      </c>
      <c r="N68" s="15">
        <v>0</v>
      </c>
      <c r="O68" s="16">
        <v>0</v>
      </c>
      <c r="P68" s="16">
        <v>0</v>
      </c>
      <c r="Q68" s="16">
        <v>6.02</v>
      </c>
      <c r="R68" s="16">
        <v>0</v>
      </c>
      <c r="S68" s="16">
        <v>0</v>
      </c>
      <c r="T68" s="40">
        <v>0</v>
      </c>
      <c r="U68" s="27">
        <f t="shared" si="1"/>
        <v>6.02</v>
      </c>
      <c r="V68" s="2"/>
    </row>
    <row r="69" spans="1:22" ht="12.75">
      <c r="A69" s="13">
        <v>60</v>
      </c>
      <c r="B69" s="14" t="s">
        <v>307</v>
      </c>
      <c r="C69" s="14" t="s">
        <v>15</v>
      </c>
      <c r="D69" s="37">
        <v>96</v>
      </c>
      <c r="E69" s="15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50">
        <v>0</v>
      </c>
      <c r="L69" s="79">
        <v>0</v>
      </c>
      <c r="M69" s="28">
        <v>0</v>
      </c>
      <c r="N69" s="15">
        <v>0</v>
      </c>
      <c r="O69" s="16">
        <v>0</v>
      </c>
      <c r="P69" s="16">
        <v>0</v>
      </c>
      <c r="Q69" s="16">
        <v>0</v>
      </c>
      <c r="R69" s="16">
        <v>4.4</v>
      </c>
      <c r="S69" s="16">
        <v>0</v>
      </c>
      <c r="T69" s="40">
        <v>0</v>
      </c>
      <c r="U69" s="27">
        <f t="shared" si="1"/>
        <v>4.4</v>
      </c>
      <c r="V69" s="2"/>
    </row>
    <row r="70" spans="1:22" ht="12.75">
      <c r="A70" s="25">
        <v>61</v>
      </c>
      <c r="B70" s="14" t="s">
        <v>35</v>
      </c>
      <c r="C70" s="14" t="s">
        <v>15</v>
      </c>
      <c r="D70" s="37">
        <v>86</v>
      </c>
      <c r="E70" s="15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50">
        <v>0</v>
      </c>
      <c r="L70" s="79">
        <v>0</v>
      </c>
      <c r="M70" s="28">
        <v>0</v>
      </c>
      <c r="N70" s="15">
        <v>0</v>
      </c>
      <c r="O70" s="16">
        <v>0</v>
      </c>
      <c r="P70" s="16">
        <v>0</v>
      </c>
      <c r="Q70" s="16">
        <v>0</v>
      </c>
      <c r="R70" s="16">
        <v>3.2</v>
      </c>
      <c r="S70" s="16">
        <v>0</v>
      </c>
      <c r="T70" s="40">
        <v>0</v>
      </c>
      <c r="U70" s="27">
        <f t="shared" si="1"/>
        <v>3.2</v>
      </c>
      <c r="V70" s="2"/>
    </row>
    <row r="71" spans="1:21" ht="12.75">
      <c r="A71" s="13">
        <v>61</v>
      </c>
      <c r="B71" s="14" t="s">
        <v>135</v>
      </c>
      <c r="C71" s="14" t="s">
        <v>24</v>
      </c>
      <c r="D71" s="37">
        <v>93</v>
      </c>
      <c r="E71" s="15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50">
        <v>0</v>
      </c>
      <c r="L71" s="79">
        <v>3.185</v>
      </c>
      <c r="M71" s="28">
        <v>0</v>
      </c>
      <c r="N71" s="15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40">
        <v>0</v>
      </c>
      <c r="U71" s="27">
        <f t="shared" si="1"/>
        <v>3.185</v>
      </c>
    </row>
    <row r="72" spans="1:21" ht="12.75">
      <c r="A72" s="25">
        <v>63</v>
      </c>
      <c r="B72" s="14" t="s">
        <v>210</v>
      </c>
      <c r="C72" s="14" t="s">
        <v>56</v>
      </c>
      <c r="D72" s="37">
        <v>94</v>
      </c>
      <c r="E72" s="15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50">
        <v>0</v>
      </c>
      <c r="L72" s="79">
        <v>0</v>
      </c>
      <c r="M72" s="28">
        <v>3</v>
      </c>
      <c r="N72" s="15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40">
        <v>0</v>
      </c>
      <c r="U72" s="27">
        <f t="shared" si="1"/>
        <v>3</v>
      </c>
    </row>
    <row r="73" spans="1:21" ht="12.75">
      <c r="A73" s="13">
        <v>64</v>
      </c>
      <c r="B73" s="14" t="s">
        <v>200</v>
      </c>
      <c r="C73" s="14" t="s">
        <v>24</v>
      </c>
      <c r="D73" s="37">
        <v>95</v>
      </c>
      <c r="E73" s="15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50">
        <v>0</v>
      </c>
      <c r="L73" s="79">
        <v>1.365</v>
      </c>
      <c r="M73" s="28">
        <v>0</v>
      </c>
      <c r="N73" s="15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40">
        <v>0</v>
      </c>
      <c r="U73" s="27">
        <f t="shared" si="1"/>
        <v>1.365</v>
      </c>
    </row>
    <row r="74" spans="1:21" ht="12.75">
      <c r="A74" s="25">
        <v>65</v>
      </c>
      <c r="B74" s="91" t="s">
        <v>192</v>
      </c>
      <c r="C74" s="14" t="s">
        <v>323</v>
      </c>
      <c r="D74" s="37">
        <v>88</v>
      </c>
      <c r="E74" s="15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50">
        <v>0</v>
      </c>
      <c r="L74" s="79">
        <v>0</v>
      </c>
      <c r="M74" s="28">
        <v>0</v>
      </c>
      <c r="N74" s="15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40">
        <v>1</v>
      </c>
      <c r="U74" s="27">
        <f>LARGE(L74:T74,1)+LARGE(L74:T74,2)+LARGE(L74:T74,3)+LARGE(E74:K74,1)+LARGE(E74:K74,2)</f>
        <v>1</v>
      </c>
    </row>
  </sheetData>
  <mergeCells count="10">
    <mergeCell ref="E4:K4"/>
    <mergeCell ref="E5:K5"/>
    <mergeCell ref="U6:U8"/>
    <mergeCell ref="L4:T4"/>
    <mergeCell ref="L5:M5"/>
    <mergeCell ref="N5:T5"/>
    <mergeCell ref="A6:A8"/>
    <mergeCell ref="B6:B8"/>
    <mergeCell ref="C6:C8"/>
    <mergeCell ref="D6:D8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2013-04-04T16:26:40Z</dcterms:modified>
  <cp:category/>
  <cp:version/>
  <cp:contentType/>
  <cp:contentStatus/>
</cp:coreProperties>
</file>