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341" windowWidth="15195" windowHeight="8730" tabRatio="698" firstSheet="1" activeTab="3"/>
  </bookViews>
  <sheets>
    <sheet name="трассы Ж" sheetId="1" r:id="rId1"/>
    <sheet name="трассы Ж Ф (п)" sheetId="2" r:id="rId2"/>
    <sheet name="трассы М Ф (п)" sheetId="3" r:id="rId3"/>
    <sheet name="Коммандный зачет" sheetId="4" r:id="rId4"/>
  </sheets>
  <definedNames>
    <definedName name="_xlnm.Print_Area" localSheetId="0">'трассы Ж'!$A$1:$M$26</definedName>
    <definedName name="_xlnm.Print_Area" localSheetId="1">'трассы Ж Ф (п)'!$A$1:$Q$26</definedName>
    <definedName name="_xlnm.Print_Area" localSheetId="2">'трассы М Ф (п)'!$A$1:$N$31</definedName>
  </definedNames>
  <calcPr fullCalcOnLoad="1"/>
</workbook>
</file>

<file path=xl/sharedStrings.xml><?xml version="1.0" encoding="utf-8"?>
<sst xmlns="http://schemas.openxmlformats.org/spreadsheetml/2006/main" count="277" uniqueCount="99">
  <si>
    <t>Фамилия, имя</t>
  </si>
  <si>
    <t>команда</t>
  </si>
  <si>
    <t>Результат на трассе</t>
  </si>
  <si>
    <t>Место</t>
  </si>
  <si>
    <t>ТРУДНОСТЬ</t>
  </si>
  <si>
    <t>год рождения</t>
  </si>
  <si>
    <t>Итоговый протокол результатов</t>
  </si>
  <si>
    <t>Ермакова Дарья</t>
  </si>
  <si>
    <t>№
п.п.</t>
  </si>
  <si>
    <t>Разряд</t>
  </si>
  <si>
    <t>Дорофеев Леонид</t>
  </si>
  <si>
    <t>Карлов Андрей</t>
  </si>
  <si>
    <t>Козлов Руслан</t>
  </si>
  <si>
    <t>Парфенов Эдуард</t>
  </si>
  <si>
    <t>Тишков Алексей</t>
  </si>
  <si>
    <t>трасса №1</t>
  </si>
  <si>
    <t>трасса №2</t>
  </si>
  <si>
    <t>Результат</t>
  </si>
  <si>
    <t>г. Брянск</t>
  </si>
  <si>
    <t>Петрушина Елена</t>
  </si>
  <si>
    <t>Пимонов Андрей</t>
  </si>
  <si>
    <t>Кондратов Павел</t>
  </si>
  <si>
    <t>Булгакова Полина</t>
  </si>
  <si>
    <t xml:space="preserve">Головко Ольга </t>
  </si>
  <si>
    <t>Калентеенкова Светлана</t>
  </si>
  <si>
    <t>Клименко Валерия</t>
  </si>
  <si>
    <t>Мироненко Марина</t>
  </si>
  <si>
    <t>Панидова Таня</t>
  </si>
  <si>
    <t>2р</t>
  </si>
  <si>
    <t>Юденкова Евгения</t>
  </si>
  <si>
    <t>3р</t>
  </si>
  <si>
    <t>бр</t>
  </si>
  <si>
    <t>РОСО "ФСБО"</t>
  </si>
  <si>
    <t>г. Орёл</t>
  </si>
  <si>
    <t>г. Смоленск</t>
  </si>
  <si>
    <t xml:space="preserve">Бокач Анатолий </t>
  </si>
  <si>
    <t>Гуров Сергей</t>
  </si>
  <si>
    <t>Гутиков Роман</t>
  </si>
  <si>
    <t xml:space="preserve">Жуласов Владимир </t>
  </si>
  <si>
    <t>Замараев Дмитрий</t>
  </si>
  <si>
    <t>Калентеенков Иван</t>
  </si>
  <si>
    <t>Лосев Николай</t>
  </si>
  <si>
    <t>Минченков Александр</t>
  </si>
  <si>
    <t>Клуб "Норд", Москва</t>
  </si>
  <si>
    <t>Место по трассе № 1</t>
  </si>
  <si>
    <t>ЖЕНЩИНЫ</t>
  </si>
  <si>
    <t>Открытый Чемпионат  Брянской области по скалолазанию 04.112011</t>
  </si>
  <si>
    <t xml:space="preserve">Протокол результатов квалификация </t>
  </si>
  <si>
    <t>МУЖЧИНЫ</t>
  </si>
  <si>
    <t>Бунташова Ольга</t>
  </si>
  <si>
    <t>г. Калуга</t>
  </si>
  <si>
    <t>Ныров Николай</t>
  </si>
  <si>
    <t>место квалификация</t>
  </si>
  <si>
    <t>скалодром БФ МПСУ</t>
  </si>
  <si>
    <t>Финал результат</t>
  </si>
  <si>
    <t>Финал место</t>
  </si>
  <si>
    <t>Место по трассе № 2</t>
  </si>
  <si>
    <t>Главный судья                                               Пырсенкова Е.А.</t>
  </si>
  <si>
    <t>Главный секретарь                                          Полякова А.В.</t>
  </si>
  <si>
    <t>Жеребьевка, стартовый номер</t>
  </si>
  <si>
    <t>Романова Татьяна</t>
  </si>
  <si>
    <t>1р</t>
  </si>
  <si>
    <t>тор</t>
  </si>
  <si>
    <t>11+</t>
  </si>
  <si>
    <t>17+</t>
  </si>
  <si>
    <t>15+</t>
  </si>
  <si>
    <t>13-</t>
  </si>
  <si>
    <t>15-</t>
  </si>
  <si>
    <t>18-</t>
  </si>
  <si>
    <t>18+</t>
  </si>
  <si>
    <t>5+</t>
  </si>
  <si>
    <t>20-</t>
  </si>
  <si>
    <t>баллы</t>
  </si>
  <si>
    <t>12-</t>
  </si>
  <si>
    <t>25-</t>
  </si>
  <si>
    <t>23+</t>
  </si>
  <si>
    <t>Балы командного зачета</t>
  </si>
  <si>
    <t>19+</t>
  </si>
  <si>
    <t>14+</t>
  </si>
  <si>
    <t>16+</t>
  </si>
  <si>
    <t>11-</t>
  </si>
  <si>
    <t>16-</t>
  </si>
  <si>
    <t>20+</t>
  </si>
  <si>
    <t>22+</t>
  </si>
  <si>
    <t>Смоленск:</t>
  </si>
  <si>
    <t>Орёл:</t>
  </si>
  <si>
    <t>Брянск:</t>
  </si>
  <si>
    <t>Выполненный разряд</t>
  </si>
  <si>
    <t>баллы коммандного зачета</t>
  </si>
  <si>
    <t>Открытый Чемпионат  Брянской области по скалолазанию 04.11.2011</t>
  </si>
  <si>
    <t>Командный зачет:</t>
  </si>
  <si>
    <t xml:space="preserve">Команда </t>
  </si>
  <si>
    <t>сумма</t>
  </si>
  <si>
    <t xml:space="preserve">место </t>
  </si>
  <si>
    <t>Головко Ольга</t>
  </si>
  <si>
    <t>Калуга</t>
  </si>
  <si>
    <t xml:space="preserve">Бунташова Ольга </t>
  </si>
  <si>
    <t>Москва</t>
  </si>
  <si>
    <t>Бокач Анатолий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</si>
</sst>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16" xfId="0" applyFont="1" applyBorder="1" applyAlignment="1">
      <alignment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2" fontId="7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168" fontId="7" fillId="0" borderId="11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9" fillId="0" borderId="11" xfId="0" applyFont="1" applyBorder="1" applyAlignment="1">
      <alignment/>
    </xf>
    <xf numFmtId="0" fontId="11" fillId="0" borderId="11" xfId="0" applyFont="1" applyFill="1" applyBorder="1" applyAlignment="1">
      <alignment horizontal="center" vertical="top" textRotation="90" wrapText="1"/>
    </xf>
    <xf numFmtId="0" fontId="10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4" fillId="0" borderId="24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0" xfId="0" applyFont="1" applyFill="1" applyAlignment="1">
      <alignment horizontal="center" readingOrder="1"/>
    </xf>
    <xf numFmtId="0" fontId="7" fillId="0" borderId="0" xfId="0" applyFont="1" applyFill="1" applyAlignment="1">
      <alignment readingOrder="1"/>
    </xf>
    <xf numFmtId="0" fontId="7" fillId="0" borderId="0" xfId="0" applyFont="1" applyFill="1" applyAlignment="1">
      <alignment horizontal="right" readingOrder="1"/>
    </xf>
    <xf numFmtId="0" fontId="3" fillId="0" borderId="0" xfId="0" applyFont="1" applyFill="1" applyBorder="1" applyAlignment="1">
      <alignment horizontal="center" readingOrder="1"/>
    </xf>
    <xf numFmtId="0" fontId="1" fillId="0" borderId="0" xfId="0" applyFont="1" applyFill="1" applyBorder="1" applyAlignment="1">
      <alignment horizontal="center" readingOrder="1"/>
    </xf>
    <xf numFmtId="0" fontId="7" fillId="0" borderId="0" xfId="0" applyFont="1" applyFill="1" applyBorder="1" applyAlignment="1">
      <alignment readingOrder="1"/>
    </xf>
    <xf numFmtId="0" fontId="1" fillId="0" borderId="0" xfId="0" applyFont="1" applyFill="1" applyBorder="1" applyAlignment="1">
      <alignment horizontal="center" readingOrder="1"/>
    </xf>
    <xf numFmtId="0" fontId="0" fillId="0" borderId="0" xfId="0" applyAlignment="1">
      <alignment readingOrder="1"/>
    </xf>
    <xf numFmtId="0" fontId="3" fillId="0" borderId="0" xfId="0" applyFont="1" applyFill="1" applyBorder="1" applyAlignment="1">
      <alignment readingOrder="1"/>
    </xf>
    <xf numFmtId="0" fontId="3" fillId="0" borderId="0" xfId="0" applyFont="1" applyFill="1" applyBorder="1" applyAlignment="1">
      <alignment horizontal="center" readingOrder="1"/>
    </xf>
    <xf numFmtId="0" fontId="0" fillId="0" borderId="0" xfId="0" applyBorder="1" applyAlignment="1">
      <alignment horizontal="center" vertical="center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left" vertical="top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L26"/>
  <sheetViews>
    <sheetView zoomScale="75" zoomScaleNormal="75" zoomScalePageLayoutView="0" workbookViewId="0" topLeftCell="A4">
      <selection activeCell="B11" sqref="B11:K21"/>
    </sheetView>
  </sheetViews>
  <sheetFormatPr defaultColWidth="9.00390625" defaultRowHeight="12.75"/>
  <cols>
    <col min="1" max="1" width="5.625" style="4" customWidth="1"/>
    <col min="2" max="3" width="31.25390625" style="4" customWidth="1"/>
    <col min="4" max="4" width="11.125" style="4" customWidth="1"/>
    <col min="5" max="5" width="15.25390625" style="4" customWidth="1"/>
    <col min="6" max="6" width="42.625" style="4" customWidth="1"/>
    <col min="7" max="8" width="10.00390625" style="4" customWidth="1"/>
    <col min="9" max="10" width="10.25390625" style="4" customWidth="1"/>
    <col min="11" max="11" width="8.875" style="4" customWidth="1"/>
    <col min="12" max="16384" width="9.125" style="4" customWidth="1"/>
  </cols>
  <sheetData>
    <row r="1" spans="1:12" ht="20.25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 customHeight="1">
      <c r="A2" s="8"/>
      <c r="B2" s="8"/>
      <c r="C2" s="8"/>
      <c r="D2" s="9"/>
      <c r="E2" s="8"/>
      <c r="F2" s="8"/>
      <c r="G2" s="8"/>
      <c r="H2" s="8"/>
      <c r="I2" s="8"/>
      <c r="J2" s="8"/>
      <c r="K2" s="10"/>
      <c r="L2" s="8"/>
    </row>
    <row r="3" spans="1:12" ht="21.75" customHeight="1">
      <c r="A3" s="77" t="s">
        <v>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20.25" customHeight="1">
      <c r="A4" s="77" t="s">
        <v>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20.25">
      <c r="A5" s="80" t="s">
        <v>45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20.25">
      <c r="A6" s="72" t="s">
        <v>53</v>
      </c>
      <c r="B6" s="72"/>
      <c r="C6" s="72"/>
      <c r="D6" s="72"/>
      <c r="E6" s="8"/>
      <c r="F6" s="8"/>
      <c r="G6" s="8"/>
      <c r="H6" s="8"/>
      <c r="I6" s="8"/>
      <c r="J6" s="8"/>
      <c r="K6" s="72"/>
      <c r="L6" s="72"/>
    </row>
    <row r="7" spans="1:12" ht="54" customHeight="1">
      <c r="A7" s="69" t="s">
        <v>8</v>
      </c>
      <c r="B7" s="73" t="s">
        <v>0</v>
      </c>
      <c r="C7" s="73" t="s">
        <v>59</v>
      </c>
      <c r="D7" s="75" t="s">
        <v>9</v>
      </c>
      <c r="E7" s="73" t="s">
        <v>5</v>
      </c>
      <c r="F7" s="73" t="s">
        <v>1</v>
      </c>
      <c r="G7" s="69" t="s">
        <v>2</v>
      </c>
      <c r="H7" s="69"/>
      <c r="I7" s="69"/>
      <c r="J7" s="69"/>
      <c r="K7" s="79" t="s">
        <v>17</v>
      </c>
      <c r="L7" s="69" t="s">
        <v>3</v>
      </c>
    </row>
    <row r="8" spans="1:12" ht="48.75" customHeight="1">
      <c r="A8" s="69"/>
      <c r="B8" s="73"/>
      <c r="C8" s="73"/>
      <c r="D8" s="75"/>
      <c r="E8" s="74"/>
      <c r="F8" s="74"/>
      <c r="G8" s="69" t="s">
        <v>15</v>
      </c>
      <c r="H8" s="69" t="s">
        <v>44</v>
      </c>
      <c r="I8" s="69" t="s">
        <v>16</v>
      </c>
      <c r="J8" s="69" t="s">
        <v>56</v>
      </c>
      <c r="K8" s="79"/>
      <c r="L8" s="69"/>
    </row>
    <row r="9" spans="1:12" ht="18">
      <c r="A9" s="70"/>
      <c r="B9" s="78"/>
      <c r="C9" s="78"/>
      <c r="D9" s="70"/>
      <c r="E9" s="70"/>
      <c r="F9" s="70"/>
      <c r="G9" s="70"/>
      <c r="H9" s="70"/>
      <c r="I9" s="70"/>
      <c r="J9" s="70"/>
      <c r="K9" s="76"/>
      <c r="L9" s="76"/>
    </row>
    <row r="10" spans="1:12" ht="18">
      <c r="A10" s="70"/>
      <c r="B10" s="78"/>
      <c r="C10" s="78"/>
      <c r="D10" s="70"/>
      <c r="E10" s="70"/>
      <c r="F10" s="70"/>
      <c r="G10" s="70"/>
      <c r="H10" s="70"/>
      <c r="I10" s="70"/>
      <c r="J10" s="70"/>
      <c r="K10" s="76"/>
      <c r="L10" s="76"/>
    </row>
    <row r="11" spans="1:12" ht="20.25">
      <c r="A11" s="12">
        <v>1</v>
      </c>
      <c r="B11" s="14" t="s">
        <v>25</v>
      </c>
      <c r="C11" s="14">
        <v>1</v>
      </c>
      <c r="D11" s="15" t="s">
        <v>28</v>
      </c>
      <c r="E11" s="15">
        <v>1996</v>
      </c>
      <c r="F11" s="15" t="s">
        <v>34</v>
      </c>
      <c r="G11" s="13" t="s">
        <v>62</v>
      </c>
      <c r="H11" s="13">
        <v>1</v>
      </c>
      <c r="I11" s="13" t="s">
        <v>62</v>
      </c>
      <c r="J11" s="13">
        <v>1</v>
      </c>
      <c r="K11" s="11">
        <f>SUM(H11,J11)</f>
        <v>2</v>
      </c>
      <c r="L11" s="11"/>
    </row>
    <row r="12" spans="1:12" ht="20.25">
      <c r="A12" s="12">
        <v>2</v>
      </c>
      <c r="B12" s="14" t="s">
        <v>23</v>
      </c>
      <c r="C12" s="14">
        <v>2</v>
      </c>
      <c r="D12" s="15" t="s">
        <v>31</v>
      </c>
      <c r="E12" s="15">
        <v>1968</v>
      </c>
      <c r="F12" s="15" t="s">
        <v>32</v>
      </c>
      <c r="G12" s="13" t="s">
        <v>62</v>
      </c>
      <c r="H12" s="13">
        <v>1</v>
      </c>
      <c r="I12" s="13" t="s">
        <v>64</v>
      </c>
      <c r="J12" s="13">
        <v>2</v>
      </c>
      <c r="K12" s="11">
        <f aca="true" t="shared" si="0" ref="K12:K21">SUM(H12,J12)</f>
        <v>3</v>
      </c>
      <c r="L12" s="11"/>
    </row>
    <row r="13" spans="1:12" ht="20.25">
      <c r="A13" s="12">
        <v>3</v>
      </c>
      <c r="B13" s="14" t="s">
        <v>26</v>
      </c>
      <c r="C13" s="14">
        <v>3</v>
      </c>
      <c r="D13" s="17" t="s">
        <v>31</v>
      </c>
      <c r="E13" s="15">
        <v>1990</v>
      </c>
      <c r="F13" s="15" t="s">
        <v>32</v>
      </c>
      <c r="G13" s="13" t="s">
        <v>62</v>
      </c>
      <c r="H13" s="13">
        <v>1</v>
      </c>
      <c r="I13" s="13" t="s">
        <v>65</v>
      </c>
      <c r="J13" s="13">
        <v>4</v>
      </c>
      <c r="K13" s="11">
        <f t="shared" si="0"/>
        <v>5</v>
      </c>
      <c r="L13" s="11"/>
    </row>
    <row r="14" spans="1:12" ht="20.25">
      <c r="A14" s="12">
        <v>4</v>
      </c>
      <c r="B14" s="14" t="s">
        <v>60</v>
      </c>
      <c r="C14" s="14">
        <v>4</v>
      </c>
      <c r="D14" s="15" t="s">
        <v>31</v>
      </c>
      <c r="E14" s="15">
        <v>1986</v>
      </c>
      <c r="F14" s="15" t="s">
        <v>18</v>
      </c>
      <c r="G14" s="13">
        <v>18</v>
      </c>
      <c r="H14" s="13">
        <v>8</v>
      </c>
      <c r="I14" s="13" t="s">
        <v>66</v>
      </c>
      <c r="J14" s="13">
        <v>6</v>
      </c>
      <c r="K14" s="11">
        <f t="shared" si="0"/>
        <v>14</v>
      </c>
      <c r="L14" s="11"/>
    </row>
    <row r="15" spans="1:12" ht="20.25">
      <c r="A15" s="12">
        <v>5</v>
      </c>
      <c r="B15" s="15" t="s">
        <v>29</v>
      </c>
      <c r="C15" s="15">
        <v>5</v>
      </c>
      <c r="D15" s="15" t="s">
        <v>28</v>
      </c>
      <c r="E15" s="15">
        <v>1995</v>
      </c>
      <c r="F15" s="15" t="s">
        <v>34</v>
      </c>
      <c r="G15" s="13" t="s">
        <v>62</v>
      </c>
      <c r="H15" s="13">
        <v>1</v>
      </c>
      <c r="I15" s="13" t="s">
        <v>67</v>
      </c>
      <c r="J15" s="13">
        <v>5</v>
      </c>
      <c r="K15" s="11">
        <f t="shared" si="0"/>
        <v>6</v>
      </c>
      <c r="L15" s="11"/>
    </row>
    <row r="16" spans="1:12" ht="20.25">
      <c r="A16" s="12">
        <v>6</v>
      </c>
      <c r="B16" s="14" t="s">
        <v>27</v>
      </c>
      <c r="C16" s="14">
        <v>6</v>
      </c>
      <c r="D16" s="15" t="s">
        <v>31</v>
      </c>
      <c r="E16" s="15">
        <v>1986</v>
      </c>
      <c r="F16" s="15" t="s">
        <v>33</v>
      </c>
      <c r="G16" s="13">
        <v>14</v>
      </c>
      <c r="H16" s="13">
        <v>11</v>
      </c>
      <c r="I16" s="13" t="s">
        <v>63</v>
      </c>
      <c r="J16" s="13">
        <v>8</v>
      </c>
      <c r="K16" s="11">
        <f t="shared" si="0"/>
        <v>19</v>
      </c>
      <c r="L16" s="11"/>
    </row>
    <row r="17" spans="1:12" ht="20.25">
      <c r="A17" s="12">
        <v>7</v>
      </c>
      <c r="B17" s="14" t="s">
        <v>7</v>
      </c>
      <c r="C17" s="14">
        <v>7</v>
      </c>
      <c r="D17" s="15" t="s">
        <v>30</v>
      </c>
      <c r="E17" s="15">
        <v>1991</v>
      </c>
      <c r="F17" s="15" t="s">
        <v>32</v>
      </c>
      <c r="G17" s="13">
        <v>15</v>
      </c>
      <c r="H17" s="13">
        <v>9</v>
      </c>
      <c r="I17" s="13" t="s">
        <v>63</v>
      </c>
      <c r="J17" s="13">
        <v>8</v>
      </c>
      <c r="K17" s="11">
        <f t="shared" si="0"/>
        <v>17</v>
      </c>
      <c r="L17" s="11"/>
    </row>
    <row r="18" spans="1:12" ht="20.25">
      <c r="A18" s="12">
        <v>8</v>
      </c>
      <c r="B18" s="14" t="s">
        <v>24</v>
      </c>
      <c r="C18" s="14">
        <v>8</v>
      </c>
      <c r="D18" s="17" t="s">
        <v>31</v>
      </c>
      <c r="E18" s="17">
        <v>1964</v>
      </c>
      <c r="F18" s="17" t="s">
        <v>34</v>
      </c>
      <c r="G18" s="13" t="s">
        <v>62</v>
      </c>
      <c r="H18" s="13">
        <v>1</v>
      </c>
      <c r="I18" s="13" t="s">
        <v>63</v>
      </c>
      <c r="J18" s="13">
        <v>8</v>
      </c>
      <c r="K18" s="11">
        <f t="shared" si="0"/>
        <v>9</v>
      </c>
      <c r="L18" s="11"/>
    </row>
    <row r="19" spans="1:12" ht="20.25">
      <c r="A19" s="12">
        <v>9</v>
      </c>
      <c r="B19" s="15" t="s">
        <v>49</v>
      </c>
      <c r="C19" s="14">
        <v>9</v>
      </c>
      <c r="D19" s="18" t="s">
        <v>31</v>
      </c>
      <c r="E19" s="14">
        <v>1980</v>
      </c>
      <c r="F19" s="15" t="s">
        <v>50</v>
      </c>
      <c r="G19" s="13" t="s">
        <v>62</v>
      </c>
      <c r="H19" s="13">
        <v>1</v>
      </c>
      <c r="I19" s="13">
        <v>12</v>
      </c>
      <c r="J19" s="13">
        <v>7</v>
      </c>
      <c r="K19" s="11">
        <f t="shared" si="0"/>
        <v>8</v>
      </c>
      <c r="L19" s="11"/>
    </row>
    <row r="20" spans="1:12" ht="20.25">
      <c r="A20" s="12">
        <v>10</v>
      </c>
      <c r="B20" s="14" t="s">
        <v>19</v>
      </c>
      <c r="C20" s="14">
        <v>10</v>
      </c>
      <c r="D20" s="17" t="s">
        <v>31</v>
      </c>
      <c r="E20" s="17">
        <v>1982</v>
      </c>
      <c r="F20" s="17" t="s">
        <v>32</v>
      </c>
      <c r="G20" s="13">
        <v>15</v>
      </c>
      <c r="H20" s="13">
        <v>9</v>
      </c>
      <c r="I20" s="13" t="s">
        <v>63</v>
      </c>
      <c r="J20" s="13">
        <v>8</v>
      </c>
      <c r="K20" s="11">
        <f t="shared" si="0"/>
        <v>17</v>
      </c>
      <c r="L20" s="11"/>
    </row>
    <row r="21" spans="1:12" ht="20.25">
      <c r="A21" s="12">
        <v>11</v>
      </c>
      <c r="B21" s="14" t="s">
        <v>22</v>
      </c>
      <c r="C21" s="14">
        <v>11</v>
      </c>
      <c r="D21" s="15" t="s">
        <v>28</v>
      </c>
      <c r="E21" s="15">
        <v>1988</v>
      </c>
      <c r="F21" s="15" t="s">
        <v>33</v>
      </c>
      <c r="G21" s="13" t="s">
        <v>62</v>
      </c>
      <c r="H21" s="13">
        <v>1</v>
      </c>
      <c r="I21" s="13" t="s">
        <v>64</v>
      </c>
      <c r="J21" s="13">
        <v>2</v>
      </c>
      <c r="K21" s="11">
        <f t="shared" si="0"/>
        <v>3</v>
      </c>
      <c r="L21" s="11"/>
    </row>
    <row r="23" spans="1:12" ht="18.7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6.5" customHeight="1">
      <c r="A24" s="71" t="s">
        <v>57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6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8.75">
      <c r="A26" s="71" t="s">
        <v>58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</sheetData>
  <sheetProtection/>
  <mergeCells count="22">
    <mergeCell ref="A4:L4"/>
    <mergeCell ref="A5:L5"/>
    <mergeCell ref="E7:E10"/>
    <mergeCell ref="L7:L10"/>
    <mergeCell ref="A1:L1"/>
    <mergeCell ref="A3:L3"/>
    <mergeCell ref="B7:B10"/>
    <mergeCell ref="C7:C10"/>
    <mergeCell ref="A6:D6"/>
    <mergeCell ref="G7:J7"/>
    <mergeCell ref="J8:J10"/>
    <mergeCell ref="K7:K10"/>
    <mergeCell ref="A7:A10"/>
    <mergeCell ref="A26:L26"/>
    <mergeCell ref="A24:L24"/>
    <mergeCell ref="A23:L23"/>
    <mergeCell ref="K6:L6"/>
    <mergeCell ref="H8:H10"/>
    <mergeCell ref="I8:I10"/>
    <mergeCell ref="F7:F10"/>
    <mergeCell ref="G8:G10"/>
    <mergeCell ref="D7:D10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26"/>
  <sheetViews>
    <sheetView zoomScale="75" zoomScaleNormal="75" zoomScalePageLayoutView="0" workbookViewId="0" topLeftCell="A10">
      <selection activeCell="A1" sqref="A1:L1"/>
    </sheetView>
  </sheetViews>
  <sheetFormatPr defaultColWidth="9.00390625" defaultRowHeight="12.75"/>
  <cols>
    <col min="1" max="1" width="5.625" style="4" customWidth="1"/>
    <col min="2" max="2" width="31.25390625" style="4" customWidth="1"/>
    <col min="3" max="3" width="11.125" style="4" customWidth="1"/>
    <col min="4" max="4" width="15.25390625" style="4" customWidth="1"/>
    <col min="5" max="5" width="42.625" style="4" customWidth="1"/>
    <col min="6" max="7" width="10.00390625" style="4" customWidth="1"/>
    <col min="8" max="9" width="10.25390625" style="4" customWidth="1"/>
    <col min="10" max="16" width="8.875" style="4" customWidth="1"/>
    <col min="17" max="16384" width="9.125" style="4" customWidth="1"/>
  </cols>
  <sheetData>
    <row r="1" spans="1:16" ht="18">
      <c r="A1" s="94" t="s">
        <v>89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44"/>
      <c r="N1" s="44"/>
      <c r="O1" s="44"/>
      <c r="P1" s="44"/>
    </row>
    <row r="2" spans="3:16" ht="12.75" customHeight="1">
      <c r="C2" s="5"/>
      <c r="J2" s="6"/>
      <c r="K2" s="6"/>
      <c r="L2" s="6"/>
      <c r="M2" s="6"/>
      <c r="N2" s="6"/>
      <c r="O2" s="6"/>
      <c r="P2" s="6"/>
    </row>
    <row r="3" spans="1:16" ht="21.75" customHeight="1">
      <c r="A3" s="94" t="s">
        <v>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44"/>
      <c r="N3" s="44"/>
      <c r="O3" s="44"/>
      <c r="P3" s="44"/>
    </row>
    <row r="4" spans="1:16" ht="20.25" customHeight="1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44"/>
      <c r="N4" s="44"/>
      <c r="O4" s="44"/>
      <c r="P4" s="44"/>
    </row>
    <row r="5" spans="1:16" ht="18.75">
      <c r="A5" s="95" t="s">
        <v>45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45"/>
      <c r="N5" s="45"/>
      <c r="O5" s="45"/>
      <c r="P5" s="45"/>
    </row>
    <row r="6" spans="1:16" ht="18.75" thickBot="1">
      <c r="A6" s="96" t="s">
        <v>53</v>
      </c>
      <c r="B6" s="97"/>
      <c r="C6" s="97"/>
      <c r="J6" s="97"/>
      <c r="K6" s="97"/>
      <c r="L6" s="97"/>
      <c r="M6" s="46"/>
      <c r="N6" s="46"/>
      <c r="O6" s="46"/>
      <c r="P6" s="46"/>
    </row>
    <row r="7" spans="1:16" ht="54" customHeight="1">
      <c r="A7" s="84" t="s">
        <v>8</v>
      </c>
      <c r="B7" s="87" t="s">
        <v>0</v>
      </c>
      <c r="C7" s="90" t="s">
        <v>9</v>
      </c>
      <c r="D7" s="87" t="s">
        <v>5</v>
      </c>
      <c r="E7" s="87" t="s">
        <v>1</v>
      </c>
      <c r="F7" s="98" t="s">
        <v>2</v>
      </c>
      <c r="G7" s="99"/>
      <c r="H7" s="99"/>
      <c r="I7" s="100"/>
      <c r="J7" s="81" t="s">
        <v>52</v>
      </c>
      <c r="K7" s="81" t="s">
        <v>54</v>
      </c>
      <c r="L7" s="101" t="s">
        <v>55</v>
      </c>
      <c r="M7" s="81" t="s">
        <v>88</v>
      </c>
      <c r="N7" s="51"/>
      <c r="O7" s="51"/>
      <c r="P7" s="51"/>
    </row>
    <row r="8" spans="1:16" ht="48.75" customHeight="1">
      <c r="A8" s="85"/>
      <c r="B8" s="87"/>
      <c r="C8" s="90"/>
      <c r="D8" s="93"/>
      <c r="E8" s="93"/>
      <c r="F8" s="103" t="s">
        <v>15</v>
      </c>
      <c r="G8" s="105" t="s">
        <v>72</v>
      </c>
      <c r="H8" s="103" t="s">
        <v>16</v>
      </c>
      <c r="I8" s="105" t="s">
        <v>72</v>
      </c>
      <c r="J8" s="82"/>
      <c r="K8" s="82"/>
      <c r="L8" s="102"/>
      <c r="M8" s="82"/>
      <c r="N8" s="52"/>
      <c r="O8" s="52"/>
      <c r="P8" s="52"/>
    </row>
    <row r="9" spans="1:16" ht="18" customHeight="1">
      <c r="A9" s="86"/>
      <c r="B9" s="88"/>
      <c r="C9" s="91"/>
      <c r="D9" s="91"/>
      <c r="E9" s="91"/>
      <c r="F9" s="91"/>
      <c r="G9" s="106"/>
      <c r="H9" s="91"/>
      <c r="I9" s="106"/>
      <c r="J9" s="82"/>
      <c r="K9" s="82"/>
      <c r="L9" s="102"/>
      <c r="M9" s="82"/>
      <c r="N9" s="52"/>
      <c r="O9" s="52"/>
      <c r="P9" s="52"/>
    </row>
    <row r="10" spans="1:16" ht="18" customHeight="1" thickBot="1">
      <c r="A10" s="86"/>
      <c r="B10" s="89"/>
      <c r="C10" s="92"/>
      <c r="D10" s="92"/>
      <c r="E10" s="92"/>
      <c r="F10" s="104"/>
      <c r="G10" s="107"/>
      <c r="H10" s="104"/>
      <c r="I10" s="107"/>
      <c r="J10" s="82"/>
      <c r="K10" s="82"/>
      <c r="L10" s="102"/>
      <c r="M10" s="83"/>
      <c r="N10" s="52"/>
      <c r="O10" s="52"/>
      <c r="P10" s="52"/>
    </row>
    <row r="11" spans="1:16" ht="18.75">
      <c r="A11" s="23">
        <v>1</v>
      </c>
      <c r="B11" s="24" t="s">
        <v>25</v>
      </c>
      <c r="C11" s="25" t="s">
        <v>28</v>
      </c>
      <c r="D11" s="25">
        <v>1996</v>
      </c>
      <c r="E11" s="25" t="s">
        <v>34</v>
      </c>
      <c r="F11" s="26" t="s">
        <v>62</v>
      </c>
      <c r="G11" s="26">
        <v>4</v>
      </c>
      <c r="H11" s="26" t="s">
        <v>62</v>
      </c>
      <c r="I11" s="66">
        <v>1</v>
      </c>
      <c r="J11" s="27">
        <v>1</v>
      </c>
      <c r="K11" s="27">
        <v>28</v>
      </c>
      <c r="L11" s="48">
        <v>1</v>
      </c>
      <c r="M11" s="3">
        <v>100</v>
      </c>
      <c r="N11" s="53"/>
      <c r="O11" s="53"/>
      <c r="P11" s="53"/>
    </row>
    <row r="12" spans="1:16" ht="18.75">
      <c r="A12" s="34">
        <v>2</v>
      </c>
      <c r="B12" s="14" t="s">
        <v>23</v>
      </c>
      <c r="C12" s="15" t="s">
        <v>31</v>
      </c>
      <c r="D12" s="15">
        <v>1968</v>
      </c>
      <c r="E12" s="15" t="s">
        <v>32</v>
      </c>
      <c r="F12" s="2" t="s">
        <v>62</v>
      </c>
      <c r="G12" s="2">
        <v>4</v>
      </c>
      <c r="H12" s="2" t="s">
        <v>64</v>
      </c>
      <c r="I12" s="67">
        <v>2.5</v>
      </c>
      <c r="J12" s="3">
        <v>2</v>
      </c>
      <c r="K12" s="3" t="s">
        <v>74</v>
      </c>
      <c r="L12" s="49">
        <v>2</v>
      </c>
      <c r="M12" s="3">
        <v>80</v>
      </c>
      <c r="N12" s="53"/>
      <c r="O12" s="53"/>
      <c r="P12" s="53"/>
    </row>
    <row r="13" spans="1:16" ht="18.75">
      <c r="A13" s="34">
        <v>3</v>
      </c>
      <c r="B13" s="14" t="s">
        <v>22</v>
      </c>
      <c r="C13" s="15" t="s">
        <v>28</v>
      </c>
      <c r="D13" s="15">
        <v>1988</v>
      </c>
      <c r="E13" s="15" t="s">
        <v>33</v>
      </c>
      <c r="F13" s="2" t="s">
        <v>62</v>
      </c>
      <c r="G13" s="2">
        <v>4</v>
      </c>
      <c r="H13" s="2" t="s">
        <v>64</v>
      </c>
      <c r="I13" s="67">
        <v>2.5</v>
      </c>
      <c r="J13" s="3">
        <v>2</v>
      </c>
      <c r="K13" s="47" t="s">
        <v>75</v>
      </c>
      <c r="L13" s="49">
        <v>3</v>
      </c>
      <c r="M13" s="3">
        <v>65</v>
      </c>
      <c r="N13" s="53"/>
      <c r="O13" s="53"/>
      <c r="P13" s="53"/>
    </row>
    <row r="14" spans="1:16" ht="18.75">
      <c r="A14" s="34">
        <v>4</v>
      </c>
      <c r="B14" s="15" t="s">
        <v>29</v>
      </c>
      <c r="C14" s="15" t="s">
        <v>28</v>
      </c>
      <c r="D14" s="15">
        <v>1995</v>
      </c>
      <c r="E14" s="15" t="s">
        <v>34</v>
      </c>
      <c r="F14" s="2" t="s">
        <v>62</v>
      </c>
      <c r="G14" s="2">
        <v>4</v>
      </c>
      <c r="H14" s="2" t="s">
        <v>67</v>
      </c>
      <c r="I14" s="67">
        <v>4</v>
      </c>
      <c r="J14" s="3">
        <v>5</v>
      </c>
      <c r="K14" s="3">
        <v>23</v>
      </c>
      <c r="L14" s="49">
        <v>4</v>
      </c>
      <c r="M14" s="3">
        <v>55</v>
      </c>
      <c r="N14" s="53"/>
      <c r="O14" s="53"/>
      <c r="P14" s="53"/>
    </row>
    <row r="15" spans="1:16" ht="18.75">
      <c r="A15" s="34">
        <v>5</v>
      </c>
      <c r="B15" s="14" t="s">
        <v>26</v>
      </c>
      <c r="C15" s="17" t="s">
        <v>31</v>
      </c>
      <c r="D15" s="15">
        <v>1990</v>
      </c>
      <c r="E15" s="15" t="s">
        <v>32</v>
      </c>
      <c r="F15" s="2" t="s">
        <v>62</v>
      </c>
      <c r="G15" s="2">
        <v>4</v>
      </c>
      <c r="H15" s="2" t="s">
        <v>65</v>
      </c>
      <c r="I15" s="67">
        <v>5</v>
      </c>
      <c r="J15" s="3">
        <v>4</v>
      </c>
      <c r="K15" s="3" t="s">
        <v>73</v>
      </c>
      <c r="L15" s="49">
        <v>5</v>
      </c>
      <c r="M15" s="3">
        <v>51</v>
      </c>
      <c r="N15" s="53"/>
      <c r="O15" s="53"/>
      <c r="P15" s="53"/>
    </row>
    <row r="16" spans="1:16" ht="19.5" thickBot="1">
      <c r="A16" s="35">
        <v>6</v>
      </c>
      <c r="B16" s="36" t="s">
        <v>49</v>
      </c>
      <c r="C16" s="37" t="s">
        <v>31</v>
      </c>
      <c r="D16" s="30">
        <v>1980</v>
      </c>
      <c r="E16" s="36" t="s">
        <v>50</v>
      </c>
      <c r="F16" s="31" t="s">
        <v>62</v>
      </c>
      <c r="G16" s="31">
        <v>4</v>
      </c>
      <c r="H16" s="31">
        <v>12</v>
      </c>
      <c r="I16" s="68">
        <v>6</v>
      </c>
      <c r="J16" s="32">
        <v>6</v>
      </c>
      <c r="K16" s="32">
        <v>3</v>
      </c>
      <c r="L16" s="50">
        <v>6</v>
      </c>
      <c r="M16" s="3">
        <v>47</v>
      </c>
      <c r="N16" s="53"/>
      <c r="O16" s="53"/>
      <c r="P16" s="53"/>
    </row>
    <row r="17" spans="1:16" ht="18.75">
      <c r="A17" s="1">
        <v>7</v>
      </c>
      <c r="B17" s="19" t="s">
        <v>24</v>
      </c>
      <c r="C17" s="33" t="s">
        <v>31</v>
      </c>
      <c r="D17" s="33">
        <v>1964</v>
      </c>
      <c r="E17" s="33" t="s">
        <v>34</v>
      </c>
      <c r="F17" s="21" t="s">
        <v>62</v>
      </c>
      <c r="G17" s="21">
        <v>4</v>
      </c>
      <c r="H17" s="21" t="s">
        <v>63</v>
      </c>
      <c r="I17" s="21">
        <v>9.25</v>
      </c>
      <c r="J17" s="22">
        <v>7</v>
      </c>
      <c r="K17" s="22"/>
      <c r="L17" s="54"/>
      <c r="M17" s="3">
        <v>43</v>
      </c>
      <c r="N17" s="53"/>
      <c r="O17" s="53"/>
      <c r="P17" s="53"/>
    </row>
    <row r="18" spans="1:16" ht="18.75">
      <c r="A18" s="1">
        <v>8</v>
      </c>
      <c r="B18" s="19" t="s">
        <v>60</v>
      </c>
      <c r="C18" s="20" t="s">
        <v>31</v>
      </c>
      <c r="D18" s="20">
        <v>1986</v>
      </c>
      <c r="E18" s="20" t="s">
        <v>18</v>
      </c>
      <c r="F18" s="21">
        <v>18</v>
      </c>
      <c r="G18" s="21">
        <v>8</v>
      </c>
      <c r="H18" s="21" t="s">
        <v>66</v>
      </c>
      <c r="I18" s="21">
        <v>8</v>
      </c>
      <c r="J18" s="22">
        <v>8</v>
      </c>
      <c r="K18" s="3"/>
      <c r="L18" s="49"/>
      <c r="M18" s="3">
        <v>40</v>
      </c>
      <c r="N18" s="53"/>
      <c r="O18" s="53"/>
      <c r="P18" s="53"/>
    </row>
    <row r="19" spans="1:16" ht="18.75">
      <c r="A19" s="1">
        <v>9</v>
      </c>
      <c r="B19" s="14" t="s">
        <v>7</v>
      </c>
      <c r="C19" s="15" t="s">
        <v>30</v>
      </c>
      <c r="D19" s="15">
        <v>1991</v>
      </c>
      <c r="E19" s="15" t="s">
        <v>32</v>
      </c>
      <c r="F19" s="2">
        <v>15</v>
      </c>
      <c r="G19" s="65">
        <v>9.5</v>
      </c>
      <c r="H19" s="2" t="s">
        <v>63</v>
      </c>
      <c r="I19" s="2">
        <v>9.25</v>
      </c>
      <c r="J19" s="3">
        <v>9</v>
      </c>
      <c r="K19" s="3"/>
      <c r="L19" s="49"/>
      <c r="M19" s="3">
        <v>37</v>
      </c>
      <c r="N19" s="53"/>
      <c r="O19" s="53"/>
      <c r="P19" s="53"/>
    </row>
    <row r="20" spans="1:16" ht="18.75">
      <c r="A20" s="1">
        <v>10</v>
      </c>
      <c r="B20" s="14" t="s">
        <v>19</v>
      </c>
      <c r="C20" s="17" t="s">
        <v>31</v>
      </c>
      <c r="D20" s="17">
        <v>1982</v>
      </c>
      <c r="E20" s="17" t="s">
        <v>32</v>
      </c>
      <c r="F20" s="2">
        <v>15</v>
      </c>
      <c r="G20" s="2">
        <v>9.5</v>
      </c>
      <c r="H20" s="2" t="s">
        <v>63</v>
      </c>
      <c r="I20" s="2">
        <v>9.25</v>
      </c>
      <c r="J20" s="3">
        <v>9</v>
      </c>
      <c r="K20" s="3"/>
      <c r="L20" s="49"/>
      <c r="M20" s="3">
        <v>37</v>
      </c>
      <c r="N20" s="53"/>
      <c r="O20" s="53"/>
      <c r="P20" s="53"/>
    </row>
    <row r="21" spans="1:16" ht="18.75">
      <c r="A21" s="1">
        <v>11</v>
      </c>
      <c r="B21" s="14" t="s">
        <v>27</v>
      </c>
      <c r="C21" s="15" t="s">
        <v>31</v>
      </c>
      <c r="D21" s="15">
        <v>1986</v>
      </c>
      <c r="E21" s="15" t="s">
        <v>33</v>
      </c>
      <c r="F21" s="2">
        <v>14</v>
      </c>
      <c r="G21" s="2">
        <v>11</v>
      </c>
      <c r="H21" s="2" t="s">
        <v>63</v>
      </c>
      <c r="I21" s="2">
        <v>9.25</v>
      </c>
      <c r="J21" s="3">
        <v>11</v>
      </c>
      <c r="K21" s="3"/>
      <c r="L21" s="49"/>
      <c r="M21" s="3">
        <v>31</v>
      </c>
      <c r="N21" s="53"/>
      <c r="O21" s="53"/>
      <c r="P21" s="53"/>
    </row>
    <row r="23" spans="1:16" ht="18.7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"/>
      <c r="N23" s="7"/>
      <c r="O23" s="7"/>
      <c r="P23" s="7"/>
    </row>
    <row r="24" spans="1:16" ht="16.5" customHeight="1">
      <c r="A24" s="71" t="s">
        <v>57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"/>
      <c r="N24" s="7"/>
      <c r="O24" s="7"/>
      <c r="P24" s="7"/>
    </row>
    <row r="25" spans="1:16" ht="16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8.75">
      <c r="A26" s="71" t="s">
        <v>58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"/>
      <c r="N26" s="7"/>
      <c r="O26" s="7"/>
      <c r="P26" s="7"/>
    </row>
  </sheetData>
  <sheetProtection/>
  <mergeCells count="23">
    <mergeCell ref="A24:L24"/>
    <mergeCell ref="A26:L26"/>
    <mergeCell ref="J7:J10"/>
    <mergeCell ref="K7:K10"/>
    <mergeCell ref="L7:L10"/>
    <mergeCell ref="F8:F10"/>
    <mergeCell ref="H8:H10"/>
    <mergeCell ref="G8:G10"/>
    <mergeCell ref="I8:I10"/>
    <mergeCell ref="A1:L1"/>
    <mergeCell ref="A3:L3"/>
    <mergeCell ref="A4:L4"/>
    <mergeCell ref="A5:L5"/>
    <mergeCell ref="A6:C6"/>
    <mergeCell ref="A23:L23"/>
    <mergeCell ref="F7:I7"/>
    <mergeCell ref="J6:L6"/>
    <mergeCell ref="M7:M10"/>
    <mergeCell ref="A7:A10"/>
    <mergeCell ref="B7:B10"/>
    <mergeCell ref="C7:C10"/>
    <mergeCell ref="D7:D10"/>
    <mergeCell ref="E7:E10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N31"/>
  <sheetViews>
    <sheetView zoomScale="75" zoomScaleNormal="75" zoomScalePageLayoutView="0" workbookViewId="0" topLeftCell="A22">
      <selection activeCell="O3" sqref="O3"/>
    </sheetView>
  </sheetViews>
  <sheetFormatPr defaultColWidth="9.00390625" defaultRowHeight="12.75"/>
  <cols>
    <col min="1" max="1" width="5.625" style="4" customWidth="1"/>
    <col min="2" max="2" width="31.25390625" style="4" customWidth="1"/>
    <col min="3" max="3" width="11.125" style="4" customWidth="1"/>
    <col min="4" max="4" width="15.25390625" style="4" customWidth="1"/>
    <col min="5" max="5" width="42.625" style="4" customWidth="1"/>
    <col min="6" max="7" width="10.00390625" style="4" customWidth="1"/>
    <col min="8" max="9" width="10.25390625" style="4" customWidth="1"/>
    <col min="10" max="13" width="8.875" style="4" customWidth="1"/>
    <col min="14" max="16384" width="9.125" style="4" customWidth="1"/>
  </cols>
  <sheetData>
    <row r="1" spans="1:13" ht="18">
      <c r="A1" s="94" t="s">
        <v>89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3:13" ht="12.75" customHeight="1">
      <c r="C2" s="5"/>
      <c r="J2" s="6"/>
      <c r="K2" s="6"/>
      <c r="L2" s="6"/>
      <c r="M2" s="6"/>
    </row>
    <row r="3" spans="1:13" ht="21.75" customHeight="1">
      <c r="A3" s="94" t="s">
        <v>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20.25" customHeight="1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8.75">
      <c r="A5" s="95" t="s">
        <v>48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ht="18.75" thickBot="1">
      <c r="A6" s="96" t="s">
        <v>53</v>
      </c>
      <c r="B6" s="97"/>
      <c r="C6" s="97"/>
      <c r="J6" s="97"/>
      <c r="K6" s="97"/>
      <c r="L6" s="97"/>
      <c r="M6" s="97"/>
    </row>
    <row r="7" spans="1:14" ht="54" customHeight="1">
      <c r="A7" s="84" t="s">
        <v>8</v>
      </c>
      <c r="B7" s="87" t="s">
        <v>0</v>
      </c>
      <c r="C7" s="90" t="s">
        <v>9</v>
      </c>
      <c r="D7" s="87" t="s">
        <v>5</v>
      </c>
      <c r="E7" s="87" t="s">
        <v>1</v>
      </c>
      <c r="F7" s="103" t="s">
        <v>2</v>
      </c>
      <c r="G7" s="103"/>
      <c r="H7" s="103"/>
      <c r="I7" s="110"/>
      <c r="J7" s="81" t="s">
        <v>52</v>
      </c>
      <c r="K7" s="81" t="s">
        <v>54</v>
      </c>
      <c r="L7" s="81" t="s">
        <v>55</v>
      </c>
      <c r="M7" s="81" t="s">
        <v>76</v>
      </c>
      <c r="N7" s="81" t="s">
        <v>87</v>
      </c>
    </row>
    <row r="8" spans="1:14" ht="48.75" customHeight="1">
      <c r="A8" s="85"/>
      <c r="B8" s="87"/>
      <c r="C8" s="90"/>
      <c r="D8" s="93"/>
      <c r="E8" s="93"/>
      <c r="F8" s="109" t="s">
        <v>15</v>
      </c>
      <c r="G8" s="105" t="s">
        <v>72</v>
      </c>
      <c r="H8" s="109" t="s">
        <v>16</v>
      </c>
      <c r="I8" s="105" t="s">
        <v>72</v>
      </c>
      <c r="J8" s="82"/>
      <c r="K8" s="82"/>
      <c r="L8" s="82"/>
      <c r="M8" s="82"/>
      <c r="N8" s="82"/>
    </row>
    <row r="9" spans="1:14" ht="18">
      <c r="A9" s="86"/>
      <c r="B9" s="88"/>
      <c r="C9" s="91"/>
      <c r="D9" s="91"/>
      <c r="E9" s="91"/>
      <c r="F9" s="91"/>
      <c r="G9" s="106"/>
      <c r="H9" s="91"/>
      <c r="I9" s="106"/>
      <c r="J9" s="82"/>
      <c r="K9" s="82"/>
      <c r="L9" s="82"/>
      <c r="M9" s="82"/>
      <c r="N9" s="82"/>
    </row>
    <row r="10" spans="1:14" ht="18.75" thickBot="1">
      <c r="A10" s="108"/>
      <c r="B10" s="89"/>
      <c r="C10" s="92"/>
      <c r="D10" s="92"/>
      <c r="E10" s="92"/>
      <c r="F10" s="92"/>
      <c r="G10" s="107"/>
      <c r="H10" s="92"/>
      <c r="I10" s="107"/>
      <c r="J10" s="82"/>
      <c r="K10" s="82"/>
      <c r="L10" s="82"/>
      <c r="M10" s="82"/>
      <c r="N10" s="82"/>
    </row>
    <row r="11" spans="1:14" ht="19.5" thickBot="1">
      <c r="A11" s="55">
        <v>1</v>
      </c>
      <c r="B11" s="56" t="s">
        <v>10</v>
      </c>
      <c r="C11" s="41" t="s">
        <v>61</v>
      </c>
      <c r="D11" s="41">
        <v>1983</v>
      </c>
      <c r="E11" s="41" t="s">
        <v>33</v>
      </c>
      <c r="F11" s="26" t="s">
        <v>62</v>
      </c>
      <c r="G11" s="26">
        <v>8</v>
      </c>
      <c r="H11" s="26" t="s">
        <v>62</v>
      </c>
      <c r="I11" s="26">
        <v>3</v>
      </c>
      <c r="J11" s="27">
        <v>1</v>
      </c>
      <c r="K11" s="27" t="s">
        <v>83</v>
      </c>
      <c r="L11" s="27">
        <v>1</v>
      </c>
      <c r="M11" s="28">
        <v>100</v>
      </c>
      <c r="N11" s="28">
        <v>2</v>
      </c>
    </row>
    <row r="12" spans="1:14" ht="19.5" thickBot="1">
      <c r="A12" s="55">
        <v>2</v>
      </c>
      <c r="B12" s="57" t="s">
        <v>42</v>
      </c>
      <c r="C12" s="16" t="s">
        <v>30</v>
      </c>
      <c r="D12" s="16">
        <v>1986</v>
      </c>
      <c r="E12" s="16" t="s">
        <v>34</v>
      </c>
      <c r="F12" s="2" t="s">
        <v>62</v>
      </c>
      <c r="G12" s="2">
        <v>8</v>
      </c>
      <c r="H12" s="2" t="s">
        <v>62</v>
      </c>
      <c r="I12" s="2">
        <v>3</v>
      </c>
      <c r="J12" s="3">
        <v>1</v>
      </c>
      <c r="K12" s="3" t="s">
        <v>82</v>
      </c>
      <c r="L12" s="3">
        <v>2</v>
      </c>
      <c r="M12" s="29">
        <v>80</v>
      </c>
      <c r="N12" s="28">
        <v>2</v>
      </c>
    </row>
    <row r="13" spans="1:14" ht="19.5" thickBot="1">
      <c r="A13" s="55">
        <v>3</v>
      </c>
      <c r="B13" s="57" t="s">
        <v>20</v>
      </c>
      <c r="C13" s="16" t="s">
        <v>31</v>
      </c>
      <c r="D13" s="16">
        <v>1988</v>
      </c>
      <c r="E13" s="16" t="s">
        <v>32</v>
      </c>
      <c r="F13" s="2" t="s">
        <v>62</v>
      </c>
      <c r="G13" s="2">
        <v>8</v>
      </c>
      <c r="H13" s="2" t="s">
        <v>62</v>
      </c>
      <c r="I13" s="2">
        <v>3</v>
      </c>
      <c r="J13" s="3">
        <v>1</v>
      </c>
      <c r="K13" s="3" t="s">
        <v>71</v>
      </c>
      <c r="L13" s="3">
        <v>3</v>
      </c>
      <c r="M13" s="29">
        <v>65</v>
      </c>
      <c r="N13" s="28">
        <v>2</v>
      </c>
    </row>
    <row r="14" spans="1:14" ht="19.5" thickBot="1">
      <c r="A14" s="55">
        <v>4</v>
      </c>
      <c r="B14" s="57" t="s">
        <v>13</v>
      </c>
      <c r="C14" s="16">
        <v>2</v>
      </c>
      <c r="D14" s="16">
        <v>1994</v>
      </c>
      <c r="E14" s="16" t="s">
        <v>33</v>
      </c>
      <c r="F14" s="2" t="s">
        <v>62</v>
      </c>
      <c r="G14" s="2">
        <v>8</v>
      </c>
      <c r="H14" s="2" t="s">
        <v>62</v>
      </c>
      <c r="I14" s="2">
        <v>3</v>
      </c>
      <c r="J14" s="61">
        <v>1</v>
      </c>
      <c r="K14" s="61" t="s">
        <v>77</v>
      </c>
      <c r="L14" s="61">
        <v>4</v>
      </c>
      <c r="M14" s="62">
        <v>55</v>
      </c>
      <c r="N14" s="28">
        <v>3</v>
      </c>
    </row>
    <row r="15" spans="1:14" ht="19.5" thickBot="1">
      <c r="A15" s="55">
        <v>5</v>
      </c>
      <c r="B15" s="57" t="s">
        <v>36</v>
      </c>
      <c r="C15" s="16" t="s">
        <v>31</v>
      </c>
      <c r="D15" s="16">
        <v>1984</v>
      </c>
      <c r="E15" s="16" t="s">
        <v>33</v>
      </c>
      <c r="F15" s="2" t="s">
        <v>62</v>
      </c>
      <c r="G15" s="2">
        <v>8</v>
      </c>
      <c r="H15" s="2">
        <v>18</v>
      </c>
      <c r="I15" s="2">
        <v>3</v>
      </c>
      <c r="J15" s="61">
        <v>8</v>
      </c>
      <c r="K15" s="61" t="s">
        <v>77</v>
      </c>
      <c r="L15" s="61">
        <v>5</v>
      </c>
      <c r="M15" s="62">
        <v>51</v>
      </c>
      <c r="N15" s="28">
        <v>3</v>
      </c>
    </row>
    <row r="16" spans="1:14" ht="18.75">
      <c r="A16" s="55">
        <v>6</v>
      </c>
      <c r="B16" s="57" t="s">
        <v>12</v>
      </c>
      <c r="C16" s="16" t="s">
        <v>30</v>
      </c>
      <c r="D16" s="16">
        <v>1991</v>
      </c>
      <c r="E16" s="16" t="s">
        <v>34</v>
      </c>
      <c r="F16" s="2" t="s">
        <v>62</v>
      </c>
      <c r="G16" s="2">
        <v>8</v>
      </c>
      <c r="H16" s="2">
        <v>18</v>
      </c>
      <c r="I16" s="2">
        <v>6</v>
      </c>
      <c r="J16" s="61">
        <v>8</v>
      </c>
      <c r="K16" s="61" t="s">
        <v>79</v>
      </c>
      <c r="L16" s="61">
        <v>6</v>
      </c>
      <c r="M16" s="62">
        <v>47</v>
      </c>
      <c r="N16" s="28">
        <v>3</v>
      </c>
    </row>
    <row r="17" spans="1:14" ht="18.75">
      <c r="A17" s="55">
        <v>7</v>
      </c>
      <c r="B17" s="57" t="s">
        <v>21</v>
      </c>
      <c r="C17" s="16" t="s">
        <v>31</v>
      </c>
      <c r="D17" s="16">
        <v>1985</v>
      </c>
      <c r="E17" s="16" t="s">
        <v>32</v>
      </c>
      <c r="F17" s="2" t="s">
        <v>62</v>
      </c>
      <c r="G17" s="2">
        <v>8</v>
      </c>
      <c r="H17" s="2" t="s">
        <v>62</v>
      </c>
      <c r="I17" s="2">
        <v>7</v>
      </c>
      <c r="J17" s="61">
        <v>1</v>
      </c>
      <c r="K17" s="61" t="s">
        <v>81</v>
      </c>
      <c r="L17" s="61">
        <v>7</v>
      </c>
      <c r="M17" s="62">
        <v>43</v>
      </c>
      <c r="N17" s="62"/>
    </row>
    <row r="18" spans="1:14" ht="18.75">
      <c r="A18" s="55">
        <v>8</v>
      </c>
      <c r="B18" s="57" t="s">
        <v>35</v>
      </c>
      <c r="C18" s="16" t="s">
        <v>31</v>
      </c>
      <c r="D18" s="16">
        <v>1981</v>
      </c>
      <c r="E18" s="16" t="s">
        <v>43</v>
      </c>
      <c r="F18" s="2" t="s">
        <v>62</v>
      </c>
      <c r="G18" s="2">
        <v>8</v>
      </c>
      <c r="H18" s="2">
        <v>18</v>
      </c>
      <c r="I18" s="38">
        <v>9.5</v>
      </c>
      <c r="J18" s="61">
        <v>8</v>
      </c>
      <c r="K18" s="61">
        <v>15</v>
      </c>
      <c r="L18" s="61">
        <v>8</v>
      </c>
      <c r="M18" s="62">
        <v>40</v>
      </c>
      <c r="N18" s="62"/>
    </row>
    <row r="19" spans="1:14" ht="18.75">
      <c r="A19" s="55">
        <v>9</v>
      </c>
      <c r="B19" s="57" t="s">
        <v>14</v>
      </c>
      <c r="C19" s="16" t="s">
        <v>31</v>
      </c>
      <c r="D19" s="16">
        <v>1986</v>
      </c>
      <c r="E19" s="16" t="s">
        <v>32</v>
      </c>
      <c r="F19" s="2" t="s">
        <v>62</v>
      </c>
      <c r="G19" s="2">
        <v>8</v>
      </c>
      <c r="H19" s="2">
        <v>18</v>
      </c>
      <c r="I19" s="38">
        <v>9.5</v>
      </c>
      <c r="J19" s="61">
        <v>8</v>
      </c>
      <c r="K19" s="61" t="s">
        <v>78</v>
      </c>
      <c r="L19" s="61">
        <v>9</v>
      </c>
      <c r="M19" s="62">
        <v>37</v>
      </c>
      <c r="N19" s="62"/>
    </row>
    <row r="20" spans="1:14" ht="18.75">
      <c r="A20" s="55">
        <v>10</v>
      </c>
      <c r="B20" s="57" t="s">
        <v>40</v>
      </c>
      <c r="C20" s="16" t="s">
        <v>28</v>
      </c>
      <c r="D20" s="16">
        <v>1996</v>
      </c>
      <c r="E20" s="16" t="s">
        <v>34</v>
      </c>
      <c r="F20" s="2" t="s">
        <v>62</v>
      </c>
      <c r="G20" s="2">
        <v>8</v>
      </c>
      <c r="H20" s="2" t="s">
        <v>71</v>
      </c>
      <c r="I20" s="38">
        <v>9.5</v>
      </c>
      <c r="J20" s="61">
        <v>6</v>
      </c>
      <c r="K20" s="61" t="s">
        <v>80</v>
      </c>
      <c r="L20" s="61">
        <v>10</v>
      </c>
      <c r="M20" s="62">
        <v>34</v>
      </c>
      <c r="N20" s="62"/>
    </row>
    <row r="21" spans="1:14" ht="19.5" thickBot="1">
      <c r="A21" s="55">
        <v>11</v>
      </c>
      <c r="B21" s="58" t="s">
        <v>51</v>
      </c>
      <c r="C21" s="59" t="s">
        <v>31</v>
      </c>
      <c r="D21" s="42">
        <v>1986</v>
      </c>
      <c r="E21" s="60" t="s">
        <v>50</v>
      </c>
      <c r="F21" s="31" t="s">
        <v>62</v>
      </c>
      <c r="G21" s="31">
        <v>8</v>
      </c>
      <c r="H21" s="31" t="s">
        <v>69</v>
      </c>
      <c r="I21" s="43">
        <v>9.5</v>
      </c>
      <c r="J21" s="63">
        <v>7</v>
      </c>
      <c r="K21" s="63">
        <v>10</v>
      </c>
      <c r="L21" s="63">
        <v>11</v>
      </c>
      <c r="M21" s="64">
        <v>31</v>
      </c>
      <c r="N21" s="64"/>
    </row>
    <row r="22" spans="1:14" ht="18.75">
      <c r="A22" s="1">
        <v>12</v>
      </c>
      <c r="B22" s="19" t="s">
        <v>37</v>
      </c>
      <c r="C22" s="39" t="s">
        <v>28</v>
      </c>
      <c r="D22" s="39">
        <v>1989</v>
      </c>
      <c r="E22" s="39" t="s">
        <v>34</v>
      </c>
      <c r="F22" s="21" t="s">
        <v>62</v>
      </c>
      <c r="G22" s="21">
        <v>8</v>
      </c>
      <c r="H22" s="21" t="s">
        <v>68</v>
      </c>
      <c r="I22" s="40">
        <v>12</v>
      </c>
      <c r="J22" s="22">
        <v>12</v>
      </c>
      <c r="K22" s="22"/>
      <c r="L22" s="22"/>
      <c r="M22" s="22">
        <v>28</v>
      </c>
      <c r="N22" s="22"/>
    </row>
    <row r="23" spans="1:14" ht="18.75">
      <c r="A23" s="1">
        <v>13</v>
      </c>
      <c r="B23" s="14" t="s">
        <v>41</v>
      </c>
      <c r="C23" s="16" t="s">
        <v>30</v>
      </c>
      <c r="D23" s="16">
        <v>1991</v>
      </c>
      <c r="E23" s="16" t="s">
        <v>34</v>
      </c>
      <c r="F23" s="2" t="s">
        <v>62</v>
      </c>
      <c r="G23" s="2">
        <v>8</v>
      </c>
      <c r="H23" s="2" t="s">
        <v>64</v>
      </c>
      <c r="I23" s="38">
        <v>13</v>
      </c>
      <c r="J23" s="3">
        <v>13</v>
      </c>
      <c r="K23" s="3"/>
      <c r="L23" s="3"/>
      <c r="M23" s="3">
        <v>26</v>
      </c>
      <c r="N23" s="3"/>
    </row>
    <row r="24" spans="1:14" ht="18.75">
      <c r="A24" s="1">
        <v>14</v>
      </c>
      <c r="B24" s="14" t="s">
        <v>38</v>
      </c>
      <c r="C24" s="16" t="s">
        <v>28</v>
      </c>
      <c r="D24" s="16">
        <v>1993</v>
      </c>
      <c r="E24" s="16" t="s">
        <v>34</v>
      </c>
      <c r="F24" s="2" t="s">
        <v>62</v>
      </c>
      <c r="G24" s="2">
        <v>8</v>
      </c>
      <c r="H24" s="2">
        <v>17</v>
      </c>
      <c r="I24" s="38">
        <v>14</v>
      </c>
      <c r="J24" s="3">
        <v>14</v>
      </c>
      <c r="K24" s="3"/>
      <c r="L24" s="3"/>
      <c r="M24" s="3">
        <v>24</v>
      </c>
      <c r="N24" s="3"/>
    </row>
    <row r="25" spans="1:14" ht="18.75">
      <c r="A25" s="1">
        <v>15</v>
      </c>
      <c r="B25" s="14" t="s">
        <v>39</v>
      </c>
      <c r="C25" s="16" t="s">
        <v>31</v>
      </c>
      <c r="D25" s="16">
        <v>1988</v>
      </c>
      <c r="E25" s="16" t="s">
        <v>43</v>
      </c>
      <c r="F25" s="2" t="s">
        <v>62</v>
      </c>
      <c r="G25" s="2">
        <v>8</v>
      </c>
      <c r="H25" s="2" t="s">
        <v>67</v>
      </c>
      <c r="I25" s="38">
        <v>15</v>
      </c>
      <c r="J25" s="3">
        <v>15</v>
      </c>
      <c r="K25" s="3"/>
      <c r="L25" s="3"/>
      <c r="M25" s="3">
        <v>22</v>
      </c>
      <c r="N25" s="3"/>
    </row>
    <row r="26" spans="1:14" ht="18.75">
      <c r="A26" s="1">
        <v>16</v>
      </c>
      <c r="B26" s="14" t="s">
        <v>11</v>
      </c>
      <c r="C26" s="16" t="s">
        <v>31</v>
      </c>
      <c r="D26" s="16">
        <v>1985</v>
      </c>
      <c r="E26" s="16" t="s">
        <v>32</v>
      </c>
      <c r="F26" s="2">
        <v>10</v>
      </c>
      <c r="G26" s="2">
        <v>16</v>
      </c>
      <c r="H26" s="2" t="s">
        <v>70</v>
      </c>
      <c r="I26" s="38">
        <v>16</v>
      </c>
      <c r="J26" s="3">
        <v>16</v>
      </c>
      <c r="K26" s="3"/>
      <c r="L26" s="3"/>
      <c r="M26" s="3">
        <v>20</v>
      </c>
      <c r="N26" s="3"/>
    </row>
    <row r="28" spans="1:13" ht="18.7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:13" ht="16.5" customHeight="1">
      <c r="A29" s="71" t="s">
        <v>57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 ht="16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8.75">
      <c r="A31" s="71" t="s">
        <v>58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</sheetData>
  <sheetProtection/>
  <mergeCells count="24">
    <mergeCell ref="N7:N10"/>
    <mergeCell ref="A31:M31"/>
    <mergeCell ref="J7:J10"/>
    <mergeCell ref="K7:K10"/>
    <mergeCell ref="L7:L10"/>
    <mergeCell ref="M7:M10"/>
    <mergeCell ref="F8:F10"/>
    <mergeCell ref="H8:H10"/>
    <mergeCell ref="F7:I7"/>
    <mergeCell ref="B7:B10"/>
    <mergeCell ref="A28:M28"/>
    <mergeCell ref="I8:I10"/>
    <mergeCell ref="G8:G10"/>
    <mergeCell ref="J6:M6"/>
    <mergeCell ref="A7:A10"/>
    <mergeCell ref="A29:M29"/>
    <mergeCell ref="C7:C10"/>
    <mergeCell ref="D7:D10"/>
    <mergeCell ref="E7:E10"/>
    <mergeCell ref="A1:M1"/>
    <mergeCell ref="A3:M3"/>
    <mergeCell ref="A4:M4"/>
    <mergeCell ref="A5:M5"/>
    <mergeCell ref="A6:C6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37">
      <selection activeCell="L13" sqref="L13"/>
    </sheetView>
  </sheetViews>
  <sheetFormatPr defaultColWidth="9.00390625" defaultRowHeight="12.75"/>
  <cols>
    <col min="1" max="1" width="28.00390625" style="0" bestFit="1" customWidth="1"/>
  </cols>
  <sheetData>
    <row r="1" spans="1:11" ht="18">
      <c r="A1" s="125" t="s">
        <v>89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8">
      <c r="A2" s="126"/>
      <c r="B2" s="126"/>
      <c r="C2" s="127"/>
      <c r="D2" s="126"/>
      <c r="E2" s="126"/>
      <c r="F2" s="126"/>
      <c r="G2" s="126"/>
      <c r="H2" s="126"/>
      <c r="I2" s="126"/>
      <c r="J2" s="126"/>
      <c r="K2" s="126"/>
    </row>
    <row r="3" spans="1:11" ht="18">
      <c r="A3" s="125" t="s">
        <v>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8">
      <c r="A4" s="125" t="s">
        <v>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8.75">
      <c r="A5" s="128" t="s">
        <v>90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ht="18">
      <c r="A6" s="97" t="s">
        <v>53</v>
      </c>
      <c r="B6" s="97"/>
      <c r="C6" s="97"/>
      <c r="D6" s="122"/>
      <c r="E6" s="130"/>
      <c r="F6" s="130"/>
      <c r="G6" s="130"/>
      <c r="H6" s="129"/>
      <c r="I6" s="129"/>
      <c r="J6" s="129"/>
      <c r="K6" s="129"/>
    </row>
    <row r="7" spans="1:11" ht="18">
      <c r="A7" s="46"/>
      <c r="B7" s="46"/>
      <c r="C7" s="46"/>
      <c r="D7" s="6"/>
      <c r="E7" s="126"/>
      <c r="F7" s="126"/>
      <c r="G7" s="126"/>
      <c r="H7" s="131"/>
      <c r="I7" s="131"/>
      <c r="J7" s="131"/>
      <c r="K7" s="131"/>
    </row>
    <row r="8" spans="1:11" ht="18.75">
      <c r="A8" s="123" t="s">
        <v>91</v>
      </c>
      <c r="B8" s="123" t="s">
        <v>72</v>
      </c>
      <c r="C8" s="123" t="s">
        <v>92</v>
      </c>
      <c r="D8" s="123" t="s">
        <v>93</v>
      </c>
      <c r="E8" s="132"/>
      <c r="F8" s="132"/>
      <c r="G8" s="132"/>
      <c r="H8" s="132"/>
      <c r="I8" s="132"/>
      <c r="J8" s="132"/>
      <c r="K8" s="132"/>
    </row>
    <row r="9" spans="1:11" ht="18.75">
      <c r="A9" s="111" t="s">
        <v>84</v>
      </c>
      <c r="B9" s="112"/>
      <c r="C9" s="112"/>
      <c r="D9" s="113"/>
      <c r="E9" s="132"/>
      <c r="F9" s="132"/>
      <c r="G9" s="132"/>
      <c r="H9" s="132"/>
      <c r="I9" s="132"/>
      <c r="J9" s="132"/>
      <c r="K9" s="132"/>
    </row>
    <row r="10" spans="1:11" ht="18.75">
      <c r="A10" s="124" t="s">
        <v>42</v>
      </c>
      <c r="B10" s="114">
        <v>80</v>
      </c>
      <c r="C10" s="115">
        <f>SUM(B10:B12)</f>
        <v>227</v>
      </c>
      <c r="D10" s="115">
        <v>1</v>
      </c>
      <c r="E10" s="132"/>
      <c r="F10" s="132"/>
      <c r="G10" s="132"/>
      <c r="H10" s="132"/>
      <c r="I10" s="132"/>
      <c r="J10" s="132"/>
      <c r="K10" s="132"/>
    </row>
    <row r="11" spans="1:11" ht="18.75">
      <c r="A11" s="124" t="s">
        <v>12</v>
      </c>
      <c r="B11" s="114">
        <v>47</v>
      </c>
      <c r="C11" s="116"/>
      <c r="D11" s="116"/>
      <c r="E11" s="132"/>
      <c r="F11" s="132"/>
      <c r="G11" s="132"/>
      <c r="H11" s="132"/>
      <c r="I11" s="132"/>
      <c r="J11" s="132"/>
      <c r="K11" s="132"/>
    </row>
    <row r="12" spans="1:11" ht="18.75">
      <c r="A12" s="124" t="s">
        <v>25</v>
      </c>
      <c r="B12" s="114">
        <v>100</v>
      </c>
      <c r="C12" s="117"/>
      <c r="D12" s="117"/>
      <c r="E12" s="132"/>
      <c r="F12" s="132"/>
      <c r="G12" s="132"/>
      <c r="H12" s="132"/>
      <c r="I12" s="132"/>
      <c r="J12" s="132"/>
      <c r="K12" s="132"/>
    </row>
    <row r="13" spans="1:11" ht="18.75">
      <c r="A13" s="118"/>
      <c r="B13" s="119"/>
      <c r="C13" s="119"/>
      <c r="D13" s="120"/>
      <c r="E13" s="132"/>
      <c r="F13" s="132"/>
      <c r="G13" s="132"/>
      <c r="H13" s="132"/>
      <c r="I13" s="132"/>
      <c r="J13" s="132"/>
      <c r="K13" s="132"/>
    </row>
    <row r="14" spans="1:11" ht="18.75">
      <c r="A14" s="111" t="s">
        <v>85</v>
      </c>
      <c r="B14" s="112"/>
      <c r="C14" s="112"/>
      <c r="D14" s="113"/>
      <c r="E14" s="132"/>
      <c r="F14" s="132"/>
      <c r="G14" s="132"/>
      <c r="H14" s="132"/>
      <c r="I14" s="132"/>
      <c r="J14" s="132"/>
      <c r="K14" s="132"/>
    </row>
    <row r="15" spans="1:11" ht="18.75">
      <c r="A15" s="124" t="s">
        <v>10</v>
      </c>
      <c r="B15" s="121">
        <v>100</v>
      </c>
      <c r="C15" s="115">
        <f>SUM(B15:B17)</f>
        <v>220</v>
      </c>
      <c r="D15" s="115">
        <v>2</v>
      </c>
      <c r="E15" s="132"/>
      <c r="F15" s="132"/>
      <c r="G15" s="132"/>
      <c r="H15" s="132"/>
      <c r="I15" s="132"/>
      <c r="J15" s="132"/>
      <c r="K15" s="132"/>
    </row>
    <row r="16" spans="1:11" ht="18.75">
      <c r="A16" s="124" t="s">
        <v>13</v>
      </c>
      <c r="B16" s="121">
        <v>55</v>
      </c>
      <c r="C16" s="116"/>
      <c r="D16" s="116"/>
      <c r="E16" s="132"/>
      <c r="F16" s="132"/>
      <c r="G16" s="132"/>
      <c r="H16" s="132"/>
      <c r="I16" s="132"/>
      <c r="J16" s="132"/>
      <c r="K16" s="132"/>
    </row>
    <row r="17" spans="1:11" ht="18.75">
      <c r="A17" s="124" t="s">
        <v>22</v>
      </c>
      <c r="B17" s="121">
        <v>65</v>
      </c>
      <c r="C17" s="117"/>
      <c r="D17" s="117"/>
      <c r="E17" s="132"/>
      <c r="F17" s="132"/>
      <c r="G17" s="132"/>
      <c r="H17" s="132"/>
      <c r="I17" s="132"/>
      <c r="J17" s="132"/>
      <c r="K17" s="132"/>
    </row>
    <row r="18" spans="1:11" ht="18.75">
      <c r="A18" s="118"/>
      <c r="B18" s="119"/>
      <c r="C18" s="119"/>
      <c r="D18" s="120"/>
      <c r="E18" s="132"/>
      <c r="F18" s="132"/>
      <c r="G18" s="132"/>
      <c r="H18" s="132"/>
      <c r="I18" s="132"/>
      <c r="J18" s="132"/>
      <c r="K18" s="132"/>
    </row>
    <row r="19" spans="1:11" ht="18.75">
      <c r="A19" s="111" t="s">
        <v>86</v>
      </c>
      <c r="B19" s="112"/>
      <c r="C19" s="112"/>
      <c r="D19" s="113"/>
      <c r="E19" s="132"/>
      <c r="F19" s="132"/>
      <c r="G19" s="132"/>
      <c r="H19" s="132"/>
      <c r="I19" s="132"/>
      <c r="J19" s="132"/>
      <c r="K19" s="132"/>
    </row>
    <row r="20" spans="1:11" ht="18.75">
      <c r="A20" s="124" t="s">
        <v>20</v>
      </c>
      <c r="B20" s="121">
        <v>65</v>
      </c>
      <c r="C20" s="115">
        <f>SUM(B20:B22)</f>
        <v>188</v>
      </c>
      <c r="D20" s="115">
        <v>3</v>
      </c>
      <c r="E20" s="132"/>
      <c r="F20" s="132"/>
      <c r="G20" s="132"/>
      <c r="H20" s="132"/>
      <c r="I20" s="132"/>
      <c r="J20" s="132"/>
      <c r="K20" s="132"/>
    </row>
    <row r="21" spans="1:11" ht="18.75">
      <c r="A21" s="124" t="s">
        <v>21</v>
      </c>
      <c r="B21" s="121">
        <v>43</v>
      </c>
      <c r="C21" s="116"/>
      <c r="D21" s="116"/>
      <c r="E21" s="132"/>
      <c r="F21" s="132"/>
      <c r="G21" s="132"/>
      <c r="H21" s="132"/>
      <c r="I21" s="132"/>
      <c r="J21" s="132"/>
      <c r="K21" s="132"/>
    </row>
    <row r="22" spans="1:11" ht="18.75">
      <c r="A22" s="124" t="s">
        <v>94</v>
      </c>
      <c r="B22" s="121">
        <v>80</v>
      </c>
      <c r="C22" s="117"/>
      <c r="D22" s="117"/>
      <c r="E22" s="132"/>
      <c r="F22" s="132"/>
      <c r="G22" s="132"/>
      <c r="H22" s="132"/>
      <c r="I22" s="132"/>
      <c r="J22" s="132"/>
      <c r="K22" s="132"/>
    </row>
    <row r="23" spans="1:11" ht="18.75">
      <c r="A23" s="118"/>
      <c r="B23" s="119"/>
      <c r="C23" s="119"/>
      <c r="D23" s="120"/>
      <c r="E23" s="132"/>
      <c r="F23" s="132"/>
      <c r="G23" s="132"/>
      <c r="H23" s="132"/>
      <c r="I23" s="132"/>
      <c r="J23" s="132"/>
      <c r="K23" s="132"/>
    </row>
    <row r="24" spans="1:11" ht="18.75">
      <c r="A24" s="111" t="s">
        <v>95</v>
      </c>
      <c r="B24" s="112"/>
      <c r="C24" s="112"/>
      <c r="D24" s="113"/>
      <c r="E24" s="132"/>
      <c r="F24" s="132"/>
      <c r="G24" s="132"/>
      <c r="H24" s="132"/>
      <c r="I24" s="132"/>
      <c r="J24" s="132"/>
      <c r="K24" s="132"/>
    </row>
    <row r="25" spans="1:11" ht="18.75">
      <c r="A25" s="124" t="s">
        <v>51</v>
      </c>
      <c r="B25" s="121">
        <v>31</v>
      </c>
      <c r="C25" s="115">
        <v>78</v>
      </c>
      <c r="D25" s="115">
        <v>4</v>
      </c>
      <c r="E25" s="132"/>
      <c r="F25" s="132"/>
      <c r="G25" s="132"/>
      <c r="H25" s="132"/>
      <c r="I25" s="132"/>
      <c r="J25" s="132"/>
      <c r="K25" s="132"/>
    </row>
    <row r="26" spans="1:11" ht="18.75">
      <c r="A26" s="124" t="s">
        <v>96</v>
      </c>
      <c r="B26" s="121">
        <v>47</v>
      </c>
      <c r="C26" s="116"/>
      <c r="D26" s="116"/>
      <c r="E26" s="132"/>
      <c r="F26" s="132"/>
      <c r="G26" s="132"/>
      <c r="H26" s="132"/>
      <c r="I26" s="132"/>
      <c r="J26" s="132"/>
      <c r="K26" s="132"/>
    </row>
    <row r="27" spans="1:11" ht="18.75">
      <c r="A27" s="124"/>
      <c r="B27" s="121"/>
      <c r="C27" s="117"/>
      <c r="D27" s="117"/>
      <c r="E27" s="132"/>
      <c r="F27" s="132"/>
      <c r="G27" s="132"/>
      <c r="H27" s="132"/>
      <c r="I27" s="132"/>
      <c r="J27" s="132"/>
      <c r="K27" s="132"/>
    </row>
    <row r="28" spans="1:11" ht="18.75">
      <c r="A28" s="118"/>
      <c r="B28" s="119"/>
      <c r="C28" s="119"/>
      <c r="D28" s="120"/>
      <c r="E28" s="132"/>
      <c r="F28" s="132"/>
      <c r="G28" s="132"/>
      <c r="H28" s="132"/>
      <c r="I28" s="132"/>
      <c r="J28" s="132"/>
      <c r="K28" s="132"/>
    </row>
    <row r="29" spans="1:11" ht="18.75">
      <c r="A29" s="111" t="s">
        <v>97</v>
      </c>
      <c r="B29" s="112"/>
      <c r="C29" s="112"/>
      <c r="D29" s="113"/>
      <c r="E29" s="132"/>
      <c r="F29" s="132"/>
      <c r="G29" s="132"/>
      <c r="H29" s="132"/>
      <c r="I29" s="132"/>
      <c r="J29" s="132"/>
      <c r="K29" s="132"/>
    </row>
    <row r="30" spans="1:11" ht="18.75">
      <c r="A30" s="124" t="s">
        <v>98</v>
      </c>
      <c r="B30" s="121">
        <v>40</v>
      </c>
      <c r="C30" s="115">
        <v>62</v>
      </c>
      <c r="D30" s="115">
        <v>5</v>
      </c>
      <c r="E30" s="132"/>
      <c r="F30" s="132"/>
      <c r="G30" s="132"/>
      <c r="H30" s="132"/>
      <c r="I30" s="132"/>
      <c r="J30" s="132"/>
      <c r="K30" s="132"/>
    </row>
    <row r="31" spans="1:11" ht="18.75">
      <c r="A31" s="124" t="s">
        <v>39</v>
      </c>
      <c r="B31" s="121">
        <v>22</v>
      </c>
      <c r="C31" s="116"/>
      <c r="D31" s="116"/>
      <c r="E31" s="132"/>
      <c r="F31" s="132"/>
      <c r="G31" s="132"/>
      <c r="H31" s="132"/>
      <c r="I31" s="132"/>
      <c r="J31" s="132"/>
      <c r="K31" s="132"/>
    </row>
    <row r="32" spans="1:11" ht="18.75">
      <c r="A32" s="124"/>
      <c r="B32" s="121"/>
      <c r="C32" s="117"/>
      <c r="D32" s="117"/>
      <c r="E32" s="132"/>
      <c r="F32" s="132"/>
      <c r="G32" s="132"/>
      <c r="H32" s="132"/>
      <c r="I32" s="132"/>
      <c r="J32" s="132"/>
      <c r="K32" s="132"/>
    </row>
    <row r="33" spans="1:11" ht="18.75">
      <c r="A33" s="133"/>
      <c r="B33" s="134"/>
      <c r="C33" s="135"/>
      <c r="D33" s="135"/>
      <c r="E33" s="132"/>
      <c r="F33" s="132"/>
      <c r="G33" s="132"/>
      <c r="H33" s="132"/>
      <c r="I33" s="132"/>
      <c r="J33" s="132"/>
      <c r="K33" s="132"/>
    </row>
    <row r="34" spans="1:11" ht="12.75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</row>
    <row r="35" spans="1:11" ht="18.75">
      <c r="A35" s="137" t="s">
        <v>57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</row>
    <row r="36" spans="1:11" ht="18.7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</row>
    <row r="37" spans="1:11" ht="18.75">
      <c r="A37" s="137" t="s">
        <v>58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</row>
  </sheetData>
  <sheetProtection/>
  <mergeCells count="27">
    <mergeCell ref="A35:K35"/>
    <mergeCell ref="A37:K37"/>
    <mergeCell ref="D15:D17"/>
    <mergeCell ref="C25:C27"/>
    <mergeCell ref="D25:D27"/>
    <mergeCell ref="A28:D28"/>
    <mergeCell ref="A29:D29"/>
    <mergeCell ref="C30:C32"/>
    <mergeCell ref="D30:D32"/>
    <mergeCell ref="A18:D18"/>
    <mergeCell ref="A19:D19"/>
    <mergeCell ref="C20:C22"/>
    <mergeCell ref="D20:D22"/>
    <mergeCell ref="A23:D23"/>
    <mergeCell ref="A24:D24"/>
    <mergeCell ref="A9:D9"/>
    <mergeCell ref="C10:C12"/>
    <mergeCell ref="D10:D12"/>
    <mergeCell ref="A13:D13"/>
    <mergeCell ref="A14:D14"/>
    <mergeCell ref="C15:C17"/>
    <mergeCell ref="A1:K1"/>
    <mergeCell ref="A3:K3"/>
    <mergeCell ref="A4:K4"/>
    <mergeCell ref="A5:K5"/>
    <mergeCell ref="A6:C6"/>
    <mergeCell ref="H6:K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Дизайнер</cp:lastModifiedBy>
  <cp:lastPrinted>2011-12-04T13:12:35Z</cp:lastPrinted>
  <dcterms:created xsi:type="dcterms:W3CDTF">2007-02-17T12:37:12Z</dcterms:created>
  <dcterms:modified xsi:type="dcterms:W3CDTF">2011-12-07T07:25:06Z</dcterms:modified>
  <cp:category/>
  <cp:version/>
  <cp:contentType/>
  <cp:contentStatus/>
</cp:coreProperties>
</file>