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00" windowWidth="9765" windowHeight="8610" tabRatio="872" activeTab="0"/>
  </bookViews>
  <sheets>
    <sheet name="мужчины" sheetId="1" r:id="rId1"/>
    <sheet name="муж скор" sheetId="2" r:id="rId2"/>
    <sheet name="женщины" sheetId="3" r:id="rId3"/>
    <sheet name="жен скор" sheetId="4" r:id="rId4"/>
    <sheet name="финал" sheetId="5" r:id="rId5"/>
    <sheet name="связки мж" sheetId="6" r:id="rId6"/>
    <sheet name="связки дет и вет" sheetId="7" r:id="rId7"/>
    <sheet name="для скорости" sheetId="8" state="hidden" r:id="rId8"/>
    <sheet name="команды" sheetId="9" r:id="rId9"/>
    <sheet name="команды детские" sheetId="10" r:id="rId10"/>
    <sheet name="Семьи" sheetId="11" r:id="rId11"/>
    <sheet name="Номинации" sheetId="12" state="hidden" r:id="rId12"/>
  </sheets>
  <definedNames>
    <definedName name="_xlnm.Print_Titles" localSheetId="2">'женщины'!$5:$5</definedName>
    <definedName name="_xlnm.Print_Titles" localSheetId="0">'мужчины'!$5:$5</definedName>
    <definedName name="_xlnm.Print_Titles" localSheetId="6">'связки дет и вет'!$1:$16</definedName>
    <definedName name="_xlnm.Print_Titles" localSheetId="5">'связки мж'!$1:$7</definedName>
    <definedName name="_xlnm.Print_Titles" localSheetId="4">'финал'!$1:$7</definedName>
  </definedNames>
  <calcPr fullCalcOnLoad="1"/>
</workbook>
</file>

<file path=xl/sharedStrings.xml><?xml version="1.0" encoding="utf-8"?>
<sst xmlns="http://schemas.openxmlformats.org/spreadsheetml/2006/main" count="1724" uniqueCount="342">
  <si>
    <t>ФИО</t>
  </si>
  <si>
    <t>Город</t>
  </si>
  <si>
    <t>Год рожд</t>
  </si>
  <si>
    <t>Раз-ряд</t>
  </si>
  <si>
    <t>Сумма</t>
  </si>
  <si>
    <t>Место</t>
  </si>
  <si>
    <t>Пол</t>
  </si>
  <si>
    <t>Команда</t>
  </si>
  <si>
    <t>№</t>
  </si>
  <si>
    <t>Кол-во трасс</t>
  </si>
  <si>
    <t>Место в номинации</t>
  </si>
  <si>
    <t>Номинация\Баллы</t>
  </si>
  <si>
    <t>ИТОГОВЫЙ ПРОТОКОЛ РЕЗУЛЬТАТОВ</t>
  </si>
  <si>
    <t>Краснодарский край, х.Гуамка</t>
  </si>
  <si>
    <t xml:space="preserve">Зам. гл. Судьи по виду: </t>
  </si>
  <si>
    <t>М</t>
  </si>
  <si>
    <t>Участник 1</t>
  </si>
  <si>
    <t>Участник 2</t>
  </si>
  <si>
    <t>Высота</t>
  </si>
  <si>
    <t>Время</t>
  </si>
  <si>
    <t>Гл. Секретарь (ССВК)</t>
  </si>
  <si>
    <t>А.Г. Федотенков</t>
  </si>
  <si>
    <t>Спонсоры Федерации скалолазания России:</t>
  </si>
  <si>
    <t>МУЖЧИНЫ - ФИНАЛ</t>
  </si>
  <si>
    <t>Фамилия Имя</t>
  </si>
  <si>
    <t>ГР</t>
  </si>
  <si>
    <t>Разряд</t>
  </si>
  <si>
    <t>ЖЕНЩИНЫ - ФИНАЛ</t>
  </si>
  <si>
    <t>Высота (м)</t>
  </si>
  <si>
    <t>Младшие</t>
  </si>
  <si>
    <t>Любители</t>
  </si>
  <si>
    <t>Спортсмены</t>
  </si>
  <si>
    <t>Старшие</t>
  </si>
  <si>
    <t>Начинающие</t>
  </si>
  <si>
    <t>Подростки</t>
  </si>
  <si>
    <t>Суперподростки</t>
  </si>
  <si>
    <t xml:space="preserve">Совершенолетие </t>
  </si>
  <si>
    <t>По шпалам</t>
  </si>
  <si>
    <t>Горе от ума</t>
  </si>
  <si>
    <t>Tmax</t>
  </si>
  <si>
    <t>Tmin</t>
  </si>
  <si>
    <t>Номинация муж</t>
  </si>
  <si>
    <t>Номинация жен</t>
  </si>
  <si>
    <t xml:space="preserve">СВЯЗКИ - МУЖЧИНЫ </t>
  </si>
  <si>
    <t xml:space="preserve">СВЯЗКИ - ЖЕНЩИНЫ </t>
  </si>
  <si>
    <t>М.Ф. Кравченко</t>
  </si>
  <si>
    <t>Гл. Судья соревнований (СС1К)</t>
  </si>
  <si>
    <t>Сумма лучших 18</t>
  </si>
  <si>
    <t>Ж</t>
  </si>
  <si>
    <t>б/р</t>
  </si>
  <si>
    <t>Санкт-Петербург</t>
  </si>
  <si>
    <t>Москва</t>
  </si>
  <si>
    <t>Майкоп</t>
  </si>
  <si>
    <t>Ростов-на-Дону</t>
  </si>
  <si>
    <t>Королев</t>
  </si>
  <si>
    <t>Тольятти</t>
  </si>
  <si>
    <t>Василенко Юлия</t>
  </si>
  <si>
    <t>Минеральные Воды</t>
  </si>
  <si>
    <t>Воробей Виктория</t>
  </si>
  <si>
    <t>3 юн</t>
  </si>
  <si>
    <t>Воронцова Наталья</t>
  </si>
  <si>
    <t>Пермь</t>
  </si>
  <si>
    <t>Емельянова Валерия</t>
  </si>
  <si>
    <t>Енкова Анастасия</t>
  </si>
  <si>
    <t>1 юн</t>
  </si>
  <si>
    <t>Какунина Александра</t>
  </si>
  <si>
    <t>2 юн</t>
  </si>
  <si>
    <t>Питерская молодёжь</t>
  </si>
  <si>
    <t>МС</t>
  </si>
  <si>
    <t>Ветераны</t>
  </si>
  <si>
    <t>Волгодонск</t>
  </si>
  <si>
    <t>Костарева Ирина</t>
  </si>
  <si>
    <t>МАИ</t>
  </si>
  <si>
    <t>Матвеева Екатерина</t>
  </si>
  <si>
    <t>Меркулова Полина</t>
  </si>
  <si>
    <t>Миронова Александра</t>
  </si>
  <si>
    <t>Новикова  Нина</t>
  </si>
  <si>
    <t>Олейникова Марина</t>
  </si>
  <si>
    <t>Панкратова Екатерина</t>
  </si>
  <si>
    <t>Ижевск</t>
  </si>
  <si>
    <t>Першина Дарья</t>
  </si>
  <si>
    <t>Ставрополь</t>
  </si>
  <si>
    <t>Путова Ольга</t>
  </si>
  <si>
    <t>Краснодар</t>
  </si>
  <si>
    <t>Сочи</t>
  </si>
  <si>
    <t>Савенкова Мария</t>
  </si>
  <si>
    <t>Калининград</t>
  </si>
  <si>
    <t>Савченко Маргарита</t>
  </si>
  <si>
    <t>Савченко Марина</t>
  </si>
  <si>
    <t>Титова Татьяна</t>
  </si>
  <si>
    <t>Федотенкова Екатерина</t>
  </si>
  <si>
    <t>Федотовская Светлана</t>
  </si>
  <si>
    <t>Циренщикова Анна</t>
  </si>
  <si>
    <t>Шатова Анна</t>
  </si>
  <si>
    <t>Шебукова Мария</t>
  </si>
  <si>
    <t>Нижний Новгород</t>
  </si>
  <si>
    <t>Анашкин Никита</t>
  </si>
  <si>
    <t>Бабаев Николай</t>
  </si>
  <si>
    <t>Балуев Роман</t>
  </si>
  <si>
    <t>Батищев Михаил</t>
  </si>
  <si>
    <t>Буланов Сергей</t>
  </si>
  <si>
    <t>Пятигорск</t>
  </si>
  <si>
    <t>Гергель Алексей</t>
  </si>
  <si>
    <t>Глазунов Кирилл</t>
  </si>
  <si>
    <t>Джемилев Арсен</t>
  </si>
  <si>
    <t>КМС</t>
  </si>
  <si>
    <t>Калимуллин Глеб</t>
  </si>
  <si>
    <t>Кострома</t>
  </si>
  <si>
    <t>Кузнецов Сергей</t>
  </si>
  <si>
    <t>Лучкин Фёдор</t>
  </si>
  <si>
    <t>Марков Андрей</t>
  </si>
  <si>
    <t>Матвиенко Дмитрий</t>
  </si>
  <si>
    <t>Михайлов Михаил</t>
  </si>
  <si>
    <t>Апатиты</t>
  </si>
  <si>
    <t>Мусихин Виктор</t>
  </si>
  <si>
    <t>Перов Сергей</t>
  </si>
  <si>
    <t>Петрусенко Анатолий</t>
  </si>
  <si>
    <t>Писковцев Роман</t>
  </si>
  <si>
    <t>Рогожин Никита</t>
  </si>
  <si>
    <t>Скаков Тимофей</t>
  </si>
  <si>
    <t>Егорьевск</t>
  </si>
  <si>
    <t>Ульянский Арсений</t>
  </si>
  <si>
    <t>Устинов Роман</t>
  </si>
  <si>
    <t>Черенков Иван</t>
  </si>
  <si>
    <t>Яценко Иван</t>
  </si>
  <si>
    <t>Скоробогатченко Анна</t>
  </si>
  <si>
    <t>Воронина Варвара</t>
  </si>
  <si>
    <t>Лисютенко Юлия</t>
  </si>
  <si>
    <t>Выхода нет</t>
  </si>
  <si>
    <t>Древесный хохотун</t>
  </si>
  <si>
    <t>Воронеж</t>
  </si>
  <si>
    <t>Пожаров Всеволод</t>
  </si>
  <si>
    <t>Ефремов Антон</t>
  </si>
  <si>
    <t>Забылов Александр</t>
  </si>
  <si>
    <t>Mobiles in mobile</t>
  </si>
  <si>
    <t>Абрамова Дарья</t>
  </si>
  <si>
    <t>Номинация\ Баллы</t>
  </si>
  <si>
    <t>Какунины</t>
  </si>
  <si>
    <t>Мироновы</t>
  </si>
  <si>
    <t>Азимов Илья</t>
  </si>
  <si>
    <t>Алфутов Алексей</t>
  </si>
  <si>
    <t>Удмуртская Республика</t>
  </si>
  <si>
    <t>Асадулин Артур</t>
  </si>
  <si>
    <t>Сочи ЦДЮТЭ</t>
  </si>
  <si>
    <t>Балтачев Степан</t>
  </si>
  <si>
    <t>Болотников Кирилл</t>
  </si>
  <si>
    <t>Багира</t>
  </si>
  <si>
    <t>Бондарь Кирилл</t>
  </si>
  <si>
    <t>Пилигрим</t>
  </si>
  <si>
    <t>Ботнев Иван</t>
  </si>
  <si>
    <t>Бычкова Матвей</t>
  </si>
  <si>
    <t>Гундоров Никита</t>
  </si>
  <si>
    <t>Заигрин Макар</t>
  </si>
  <si>
    <t>Зубков Григорий</t>
  </si>
  <si>
    <t>Иванов Викентий</t>
  </si>
  <si>
    <t>Иванов Дмитрий</t>
  </si>
  <si>
    <t>Ипатов Вадим</t>
  </si>
  <si>
    <t>Какунин Вячеслав</t>
  </si>
  <si>
    <t>Миронов Олег</t>
  </si>
  <si>
    <t>Михалев Федор</t>
  </si>
  <si>
    <t>Нерсесов Никита</t>
  </si>
  <si>
    <t>Пупков Данил</t>
  </si>
  <si>
    <t>Рябцев Александр</t>
  </si>
  <si>
    <t>Савиных Дмитрий</t>
  </si>
  <si>
    <t>Селивёрстов Захар</t>
  </si>
  <si>
    <t>Скоров Иван</t>
  </si>
  <si>
    <t>Торощин Даниил</t>
  </si>
  <si>
    <t>Фионин Станислав</t>
  </si>
  <si>
    <t>Чекрышев Игорь</t>
  </si>
  <si>
    <t>Чмулев Виктор</t>
  </si>
  <si>
    <t>Чувашов Даниил</t>
  </si>
  <si>
    <t>Чукин Антон</t>
  </si>
  <si>
    <t>Есть, чо?</t>
  </si>
  <si>
    <t>Бобров Николай</t>
  </si>
  <si>
    <t>Ветераны 2</t>
  </si>
  <si>
    <t>Быстряков Михаил</t>
  </si>
  <si>
    <t>Верещагин Алексей</t>
  </si>
  <si>
    <t>Воронин Григорий</t>
  </si>
  <si>
    <t>Данилов Павел</t>
  </si>
  <si>
    <t>Кемерово</t>
  </si>
  <si>
    <t>Диденко Илья</t>
  </si>
  <si>
    <t>GEKKO</t>
  </si>
  <si>
    <t>Дмух Василий</t>
  </si>
  <si>
    <t>Дубровин Алексей</t>
  </si>
  <si>
    <t>Енков Юрий</t>
  </si>
  <si>
    <t>Ветераны 1</t>
  </si>
  <si>
    <t>Ефимов Александр</t>
  </si>
  <si>
    <t>Ильиных Сергей</t>
  </si>
  <si>
    <t>Ипатов Сергей</t>
  </si>
  <si>
    <t>Исайкин Константин</t>
  </si>
  <si>
    <t>Киселёв Данила</t>
  </si>
  <si>
    <t>Козырев Владимир</t>
  </si>
  <si>
    <t>Колчин Евгений</t>
  </si>
  <si>
    <t>Крутько Василий</t>
  </si>
  <si>
    <t>Лобзин Евгений</t>
  </si>
  <si>
    <t>Миронов Александр</t>
  </si>
  <si>
    <t>Мозырев Савелий</t>
  </si>
  <si>
    <t xml:space="preserve">Наскидашивили Александр </t>
  </si>
  <si>
    <t>Новиков Максим</t>
  </si>
  <si>
    <t xml:space="preserve">Погорелов Данил </t>
  </si>
  <si>
    <t xml:space="preserve">Севастополь </t>
  </si>
  <si>
    <t>Подерский Илья</t>
  </si>
  <si>
    <t>Попов Владимир</t>
  </si>
  <si>
    <t>Рассадин Дмитрий</t>
  </si>
  <si>
    <t>Рожков Сергей</t>
  </si>
  <si>
    <t>Селивёрстов Александр</t>
  </si>
  <si>
    <t>Степнов Алексей</t>
  </si>
  <si>
    <t xml:space="preserve">Терёхин Александр </t>
  </si>
  <si>
    <t>Урбанский Александр</t>
  </si>
  <si>
    <t>Федоров Владимир</t>
  </si>
  <si>
    <t>Хижняков Александр</t>
  </si>
  <si>
    <t>Хилько Олег</t>
  </si>
  <si>
    <t>Чечуев Евгений</t>
  </si>
  <si>
    <t>Чуприков Юрий</t>
  </si>
  <si>
    <t>Шарапов Евгений</t>
  </si>
  <si>
    <t>Щепин Сергей</t>
  </si>
  <si>
    <t>Азимова Мария</t>
  </si>
  <si>
    <t>Александрова Лиза</t>
  </si>
  <si>
    <t>Раменское</t>
  </si>
  <si>
    <t>Барсукова Ярослава</t>
  </si>
  <si>
    <t>Борисова Владислава</t>
  </si>
  <si>
    <t>Гутарева Дарья</t>
  </si>
  <si>
    <t>Донскова Яролика</t>
  </si>
  <si>
    <t>Дудкина Екатерина</t>
  </si>
  <si>
    <t xml:space="preserve">Ермакова Вера </t>
  </si>
  <si>
    <t>Капелович Анна</t>
  </si>
  <si>
    <t>Каширина Ольга</t>
  </si>
  <si>
    <t>Кузьмина Полина</t>
  </si>
  <si>
    <t>Мозырева Серафима</t>
  </si>
  <si>
    <t>Наумова Василиса</t>
  </si>
  <si>
    <t>Плеснева Мария</t>
  </si>
  <si>
    <t>Рябцева Алина</t>
  </si>
  <si>
    <t>Семёнова Анастасия</t>
  </si>
  <si>
    <t>Татаржинская Анастасия</t>
  </si>
  <si>
    <t>Ткаченко Мария</t>
  </si>
  <si>
    <t>Чукина Елена</t>
  </si>
  <si>
    <t>Чумакова Мария</t>
  </si>
  <si>
    <t>Шелест Анастасия</t>
  </si>
  <si>
    <t>Бабенкова Варвара</t>
  </si>
  <si>
    <t xml:space="preserve">Башорина Юлия </t>
  </si>
  <si>
    <t>Болдарева Александра</t>
  </si>
  <si>
    <t>Бычкова Александра</t>
  </si>
  <si>
    <t>Васькова Варвара</t>
  </si>
  <si>
    <t xml:space="preserve">Высочина Александра </t>
  </si>
  <si>
    <t>Гребеньщикова Елизавета</t>
  </si>
  <si>
    <t>Ефремова Галина</t>
  </si>
  <si>
    <t>Ильиных Ольга</t>
  </si>
  <si>
    <t>Какунина Евгения</t>
  </si>
  <si>
    <t>Коваль Татьяна</t>
  </si>
  <si>
    <t>Колобова Анастасия</t>
  </si>
  <si>
    <t>Кондратова Карина</t>
  </si>
  <si>
    <t>Корелова Светлана</t>
  </si>
  <si>
    <t>Костенко Анна</t>
  </si>
  <si>
    <t>Саратов</t>
  </si>
  <si>
    <t>Краснова Светлана</t>
  </si>
  <si>
    <t>Лесовая Ксения</t>
  </si>
  <si>
    <t>Питерская молодёжь ПМК Спасатель</t>
  </si>
  <si>
    <t>Линчевская Дарья</t>
  </si>
  <si>
    <t>Медова Елена</t>
  </si>
  <si>
    <t>Мосина Ксения</t>
  </si>
  <si>
    <t>Озорнина Татьяна</t>
  </si>
  <si>
    <t>Павлова Елена</t>
  </si>
  <si>
    <t>Соколовская Дарья</t>
  </si>
  <si>
    <t>Трутнева Валерия</t>
  </si>
  <si>
    <t>Шахмурзаева Лейля</t>
  </si>
  <si>
    <t>Шейкина Карина</t>
  </si>
  <si>
    <t xml:space="preserve">Шмелева Татьяна </t>
  </si>
  <si>
    <t>Шпак Алиса</t>
  </si>
  <si>
    <t>Всероссийский фестиваль скалолазания «Гуамка – 2017»</t>
  </si>
  <si>
    <t>6-13 августа 2017 г</t>
  </si>
  <si>
    <t>Сергеева Олеся</t>
  </si>
  <si>
    <t>ж</t>
  </si>
  <si>
    <t>Сергеева Алиса</t>
  </si>
  <si>
    <t>Сергеев Сергей</t>
  </si>
  <si>
    <t>Дьякова Юлия</t>
  </si>
  <si>
    <t>Дубина Варвара</t>
  </si>
  <si>
    <t>Дубина Алена</t>
  </si>
  <si>
    <t>Шинкевич Денис</t>
  </si>
  <si>
    <t>м</t>
  </si>
  <si>
    <t>Калихевич Георгий</t>
  </si>
  <si>
    <t>Грищенко Мария</t>
  </si>
  <si>
    <t>Букоткин Игорь</t>
  </si>
  <si>
    <t>Петрова Валерия</t>
  </si>
  <si>
    <t>Радькова Мария</t>
  </si>
  <si>
    <t>Коба Мария</t>
  </si>
  <si>
    <t>Болаково</t>
  </si>
  <si>
    <t>Гук Наталья</t>
  </si>
  <si>
    <t>Мартынова Полина</t>
  </si>
  <si>
    <t>Жуковский</t>
  </si>
  <si>
    <t>Кабущенко Анастасия</t>
  </si>
  <si>
    <t>Аполонская Ирина</t>
  </si>
  <si>
    <t>Муха Вячеслав</t>
  </si>
  <si>
    <t>Языков Петр</t>
  </si>
  <si>
    <t>Сотников Роман</t>
  </si>
  <si>
    <t>Шрапнель</t>
  </si>
  <si>
    <t>Понаехи</t>
  </si>
  <si>
    <t>Ретzель</t>
  </si>
  <si>
    <t>Горизонтальная ящерка</t>
  </si>
  <si>
    <t>Терехин Александр</t>
  </si>
  <si>
    <t>Wood Rock</t>
  </si>
  <si>
    <t>0,37,72</t>
  </si>
  <si>
    <t>Мужчины</t>
  </si>
  <si>
    <t>Юноши</t>
  </si>
  <si>
    <t>Женщины</t>
  </si>
  <si>
    <t>Девушки</t>
  </si>
  <si>
    <t>Новикова Нина</t>
  </si>
  <si>
    <t>3,47,96</t>
  </si>
  <si>
    <t>Командные баллы</t>
  </si>
  <si>
    <t>Савченко</t>
  </si>
  <si>
    <t>Сергеевы</t>
  </si>
  <si>
    <t>Ипатовы</t>
  </si>
  <si>
    <t>дискв</t>
  </si>
  <si>
    <t xml:space="preserve">СВЯЗКИ - ДЕВУШКИ – 12 - 15 ЛЕТ </t>
  </si>
  <si>
    <t xml:space="preserve"> СВЯЗКИ - МУЖЧИНЫ ВЕТЕРАНЫ</t>
  </si>
  <si>
    <t xml:space="preserve"> СВЯЗКИ - ЖЕНЩИНЫ ВЕТЕРАНЫ</t>
  </si>
  <si>
    <t>КОМАНДНЫЙ ЗАЧЕТ (ДЕТСКИЙ)</t>
  </si>
  <si>
    <t>Труд-ность</t>
  </si>
  <si>
    <t>Ско-рость</t>
  </si>
  <si>
    <t>Связки</t>
  </si>
  <si>
    <t>Сумма баллов</t>
  </si>
  <si>
    <t>КОМАНДНЫЙ ЗАЧЕТ</t>
  </si>
  <si>
    <t>СЕМЕЙНЫЙ ЗАЧЕТ</t>
  </si>
  <si>
    <t>Гл. Судья  (ССВК)</t>
  </si>
  <si>
    <t>Енковы</t>
  </si>
  <si>
    <t>6,50+</t>
  </si>
  <si>
    <t>н/я</t>
  </si>
  <si>
    <t>9,50+</t>
  </si>
  <si>
    <t>10,00-</t>
  </si>
  <si>
    <t>9,00+</t>
  </si>
  <si>
    <t>10,00+</t>
  </si>
  <si>
    <t>7,00</t>
  </si>
  <si>
    <t>5,50</t>
  </si>
  <si>
    <t>7,40</t>
  </si>
  <si>
    <t>9,50</t>
  </si>
  <si>
    <t>6,90</t>
  </si>
  <si>
    <t>9,80</t>
  </si>
  <si>
    <t>Всероссийский фестиваль скалолазания на естественном рельефе «Гуамка – 2017»  х.Гуамка (Краснодарский край)</t>
  </si>
  <si>
    <t>ТРУДНОСТЬ</t>
  </si>
  <si>
    <t>ЖЕНЩИНЫ</t>
  </si>
  <si>
    <t>МУЖЧИНЫ</t>
  </si>
  <si>
    <t>СКОРОСТЬ</t>
  </si>
  <si>
    <t>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</si>
</sst>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:ss.00;@"/>
    <numFmt numFmtId="174" formatCode="m:ss.00;@"/>
    <numFmt numFmtId="175" formatCode="m:ss.00"/>
    <numFmt numFmtId="176" formatCode="mm:ss.00"/>
  </numFmts>
  <fonts count="57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2"/>
      <name val="Calibri"/>
      <family val="2"/>
    </font>
    <font>
      <sz val="11"/>
      <name val="Arial Cyr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sz val="7"/>
      <name val="Arial"/>
      <family val="2"/>
    </font>
    <font>
      <sz val="9"/>
      <name val="Arial"/>
      <family val="2"/>
    </font>
    <font>
      <sz val="16"/>
      <name val="Arial Cyr"/>
      <family val="0"/>
    </font>
    <font>
      <sz val="14"/>
      <name val="Arial Cyr"/>
      <family val="0"/>
    </font>
    <font>
      <sz val="14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0" fillId="0" borderId="0" xfId="53" applyAlignment="1">
      <alignment vertical="center"/>
      <protection/>
    </xf>
    <xf numFmtId="0" fontId="0" fillId="0" borderId="0" xfId="53" applyAlignment="1">
      <alignment horizontal="center" vertical="center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right"/>
      <protection/>
    </xf>
    <xf numFmtId="0" fontId="7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0" fontId="8" fillId="0" borderId="11" xfId="53" applyFont="1" applyBorder="1" applyAlignment="1">
      <alignment horizontal="center"/>
      <protection/>
    </xf>
    <xf numFmtId="0" fontId="0" fillId="0" borderId="0" xfId="53" applyBorder="1">
      <alignment/>
      <protection/>
    </xf>
    <xf numFmtId="0" fontId="8" fillId="0" borderId="0" xfId="53" applyFont="1" applyAlignment="1">
      <alignment horizontal="left"/>
      <protection/>
    </xf>
    <xf numFmtId="0" fontId="8" fillId="0" borderId="0" xfId="53" applyFont="1" applyAlignment="1">
      <alignment horizontal="center"/>
      <protection/>
    </xf>
    <xf numFmtId="0" fontId="10" fillId="0" borderId="0" xfId="53" applyFont="1" applyAlignment="1">
      <alignment horizontal="left" vertical="top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173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53" applyBorder="1" applyAlignment="1">
      <alignment horizontal="center"/>
      <protection/>
    </xf>
    <xf numFmtId="49" fontId="13" fillId="0" borderId="10" xfId="0" applyNumberFormat="1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2" fontId="8" fillId="0" borderId="11" xfId="53" applyNumberFormat="1" applyFont="1" applyBorder="1" applyAlignment="1">
      <alignment horizontal="center"/>
      <protection/>
    </xf>
    <xf numFmtId="2" fontId="8" fillId="0" borderId="12" xfId="53" applyNumberFormat="1" applyFont="1" applyBorder="1" applyAlignment="1">
      <alignment horizontal="center"/>
      <protection/>
    </xf>
    <xf numFmtId="45" fontId="8" fillId="0" borderId="11" xfId="53" applyNumberFormat="1" applyFont="1" applyBorder="1" applyAlignment="1">
      <alignment horizontal="center"/>
      <protection/>
    </xf>
    <xf numFmtId="0" fontId="9" fillId="0" borderId="10" xfId="55" applyFont="1" applyBorder="1">
      <alignment/>
      <protection/>
    </xf>
    <xf numFmtId="0" fontId="12" fillId="0" borderId="0" xfId="0" applyFont="1" applyBorder="1" applyAlignment="1">
      <alignment horizontal="left" vertical="top"/>
    </xf>
    <xf numFmtId="0" fontId="12" fillId="0" borderId="11" xfId="0" applyFont="1" applyBorder="1" applyAlignment="1">
      <alignment horizontal="left"/>
    </xf>
    <xf numFmtId="0" fontId="21" fillId="0" borderId="11" xfId="55" applyFont="1" applyBorder="1">
      <alignment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vertical="center"/>
    </xf>
    <xf numFmtId="1" fontId="20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vertical="center"/>
    </xf>
    <xf numFmtId="0" fontId="8" fillId="0" borderId="0" xfId="53" applyFont="1" applyBorder="1">
      <alignment/>
      <protection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0" xfId="53" applyFon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spisfest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1</xdr:row>
      <xdr:rowOff>85725</xdr:rowOff>
    </xdr:from>
    <xdr:to>
      <xdr:col>218</xdr:col>
      <xdr:colOff>762000</xdr:colOff>
      <xdr:row>3</xdr:row>
      <xdr:rowOff>142875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rcRect l="22596" r="16835"/>
        <a:stretch>
          <a:fillRect/>
        </a:stretch>
      </xdr:blipFill>
      <xdr:spPr>
        <a:xfrm>
          <a:off x="6362700" y="285750"/>
          <a:ext cx="3086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152400</xdr:rowOff>
    </xdr:from>
    <xdr:to>
      <xdr:col>8</xdr:col>
      <xdr:colOff>0</xdr:colOff>
      <xdr:row>115</xdr:row>
      <xdr:rowOff>76200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516600"/>
          <a:ext cx="7381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323850</xdr:colOff>
      <xdr:row>1</xdr:row>
      <xdr:rowOff>523875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578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18</xdr:row>
      <xdr:rowOff>85725</xdr:rowOff>
    </xdr:from>
    <xdr:to>
      <xdr:col>6</xdr:col>
      <xdr:colOff>733425</xdr:colOff>
      <xdr:row>20</xdr:row>
      <xdr:rowOff>142875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6840" t="17297" r="4913"/>
        <a:stretch>
          <a:fillRect/>
        </a:stretch>
      </xdr:blipFill>
      <xdr:spPr>
        <a:xfrm>
          <a:off x="381000" y="5076825"/>
          <a:ext cx="6172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819150</xdr:colOff>
      <xdr:row>1</xdr:row>
      <xdr:rowOff>0</xdr:rowOff>
    </xdr:from>
    <xdr:to>
      <xdr:col>12</xdr:col>
      <xdr:colOff>0</xdr:colOff>
      <xdr:row>3</xdr:row>
      <xdr:rowOff>190500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rcRect l="22596" r="16835"/>
        <a:stretch>
          <a:fillRect/>
        </a:stretch>
      </xdr:blipFill>
      <xdr:spPr>
        <a:xfrm>
          <a:off x="6981825" y="200025"/>
          <a:ext cx="3067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43</xdr:row>
      <xdr:rowOff>152400</xdr:rowOff>
    </xdr:from>
    <xdr:to>
      <xdr:col>8</xdr:col>
      <xdr:colOff>247650</xdr:colOff>
      <xdr:row>50</xdr:row>
      <xdr:rowOff>95250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7972425"/>
          <a:ext cx="7372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180975</xdr:rowOff>
    </xdr:from>
    <xdr:to>
      <xdr:col>219</xdr:col>
      <xdr:colOff>85725</xdr:colOff>
      <xdr:row>2</xdr:row>
      <xdr:rowOff>228600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rcRect l="22596" r="16835"/>
        <a:stretch>
          <a:fillRect/>
        </a:stretch>
      </xdr:blipFill>
      <xdr:spPr>
        <a:xfrm>
          <a:off x="6115050" y="180975"/>
          <a:ext cx="354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161925</xdr:rowOff>
    </xdr:from>
    <xdr:to>
      <xdr:col>7</xdr:col>
      <xdr:colOff>1190625</xdr:colOff>
      <xdr:row>104</xdr:row>
      <xdr:rowOff>95250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744950"/>
          <a:ext cx="7372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1</xdr:row>
      <xdr:rowOff>0</xdr:rowOff>
    </xdr:from>
    <xdr:to>
      <xdr:col>12</xdr:col>
      <xdr:colOff>0</xdr:colOff>
      <xdr:row>3</xdr:row>
      <xdr:rowOff>190500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rcRect l="22596" r="16835"/>
        <a:stretch>
          <a:fillRect/>
        </a:stretch>
      </xdr:blipFill>
      <xdr:spPr>
        <a:xfrm>
          <a:off x="6677025" y="200025"/>
          <a:ext cx="3190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34</xdr:row>
      <xdr:rowOff>152400</xdr:rowOff>
    </xdr:from>
    <xdr:to>
      <xdr:col>8</xdr:col>
      <xdr:colOff>247650</xdr:colOff>
      <xdr:row>41</xdr:row>
      <xdr:rowOff>95250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515100"/>
          <a:ext cx="7038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0</xdr:rowOff>
    </xdr:from>
    <xdr:to>
      <xdr:col>5</xdr:col>
      <xdr:colOff>142875</xdr:colOff>
      <xdr:row>0</xdr:row>
      <xdr:rowOff>723900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446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104775</xdr:rowOff>
    </xdr:from>
    <xdr:to>
      <xdr:col>5</xdr:col>
      <xdr:colOff>485775</xdr:colOff>
      <xdr:row>41</xdr:row>
      <xdr:rowOff>19050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rcRect l="6840" t="17297" r="4913"/>
        <a:stretch>
          <a:fillRect/>
        </a:stretch>
      </xdr:blipFill>
      <xdr:spPr>
        <a:xfrm>
          <a:off x="209550" y="8648700"/>
          <a:ext cx="5743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3</xdr:col>
      <xdr:colOff>676275</xdr:colOff>
      <xdr:row>1</xdr:row>
      <xdr:rowOff>19050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448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22</xdr:row>
      <xdr:rowOff>19050</xdr:rowOff>
    </xdr:from>
    <xdr:to>
      <xdr:col>4</xdr:col>
      <xdr:colOff>847725</xdr:colOff>
      <xdr:row>22</xdr:row>
      <xdr:rowOff>942975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6840" t="17297" r="4913"/>
        <a:stretch>
          <a:fillRect/>
        </a:stretch>
      </xdr:blipFill>
      <xdr:spPr>
        <a:xfrm>
          <a:off x="57150" y="5895975"/>
          <a:ext cx="616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3</xdr:col>
      <xdr:colOff>676275</xdr:colOff>
      <xdr:row>1</xdr:row>
      <xdr:rowOff>19050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448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29</xdr:row>
      <xdr:rowOff>19050</xdr:rowOff>
    </xdr:from>
    <xdr:to>
      <xdr:col>4</xdr:col>
      <xdr:colOff>847725</xdr:colOff>
      <xdr:row>29</xdr:row>
      <xdr:rowOff>942975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6840" t="17297" r="4913"/>
        <a:stretch>
          <a:fillRect/>
        </a:stretch>
      </xdr:blipFill>
      <xdr:spPr>
        <a:xfrm>
          <a:off x="57150" y="7591425"/>
          <a:ext cx="616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21</xdr:row>
      <xdr:rowOff>161925</xdr:rowOff>
    </xdr:from>
    <xdr:to>
      <xdr:col>6</xdr:col>
      <xdr:colOff>381000</xdr:colOff>
      <xdr:row>24</xdr:row>
      <xdr:rowOff>28575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rcRect l="6840" t="17297" r="4913"/>
        <a:stretch>
          <a:fillRect/>
        </a:stretch>
      </xdr:blipFill>
      <xdr:spPr>
        <a:xfrm>
          <a:off x="28575" y="5829300"/>
          <a:ext cx="6172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66675</xdr:rowOff>
    </xdr:from>
    <xdr:to>
      <xdr:col>6</xdr:col>
      <xdr:colOff>542925</xdr:colOff>
      <xdr:row>1</xdr:row>
      <xdr:rowOff>590550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66675"/>
          <a:ext cx="578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15</xdr:row>
      <xdr:rowOff>85725</xdr:rowOff>
    </xdr:from>
    <xdr:to>
      <xdr:col>6</xdr:col>
      <xdr:colOff>447675</xdr:colOff>
      <xdr:row>17</xdr:row>
      <xdr:rowOff>142875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rcRect l="6840" t="17297" r="4913"/>
        <a:stretch>
          <a:fillRect/>
        </a:stretch>
      </xdr:blipFill>
      <xdr:spPr>
        <a:xfrm>
          <a:off x="209550" y="4648200"/>
          <a:ext cx="6172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6</xdr:col>
      <xdr:colOff>247650</xdr:colOff>
      <xdr:row>1</xdr:row>
      <xdr:rowOff>561975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38100"/>
          <a:ext cx="5791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rgb="FF00B0F0"/>
    <pageSetUpPr fitToPage="1"/>
  </sheetPr>
  <dimension ref="A1:HK109"/>
  <sheetViews>
    <sheetView tabSelected="1" zoomScale="115" zoomScaleNormal="115" workbookViewId="0" topLeftCell="A1">
      <pane xSplit="8" ySplit="5" topLeftCell="I6" activePane="bottomRight" state="frozen"/>
      <selection pane="topLeft" activeCell="E1" sqref="E1"/>
      <selection pane="topRight" activeCell="E1" sqref="E1"/>
      <selection pane="bottomLeft" activeCell="E1" sqref="E1"/>
      <selection pane="bottomRight" activeCell="H6" sqref="H6"/>
    </sheetView>
  </sheetViews>
  <sheetFormatPr defaultColWidth="9.00390625" defaultRowHeight="12.75"/>
  <cols>
    <col min="1" max="1" width="4.625" style="0" customWidth="1"/>
    <col min="2" max="2" width="21.875" style="0" customWidth="1"/>
    <col min="3" max="3" width="19.00390625" style="1" customWidth="1"/>
    <col min="4" max="4" width="22.00390625" style="1" customWidth="1"/>
    <col min="5" max="5" width="4.25390625" style="0" hidden="1" customWidth="1"/>
    <col min="6" max="6" width="5.75390625" style="0" customWidth="1"/>
    <col min="7" max="7" width="6.25390625" style="0" customWidth="1"/>
    <col min="8" max="8" width="17.375" style="0" customWidth="1"/>
    <col min="9" max="13" width="5.25390625" style="0" hidden="1" customWidth="1"/>
    <col min="14" max="14" width="6.00390625" style="0" hidden="1" customWidth="1"/>
    <col min="15" max="70" width="5.25390625" style="0" hidden="1" customWidth="1"/>
    <col min="71" max="71" width="5.25390625" style="44" hidden="1" customWidth="1"/>
    <col min="72" max="214" width="5.25390625" style="0" hidden="1" customWidth="1"/>
    <col min="215" max="215" width="7.625" style="0" hidden="1" customWidth="1"/>
    <col min="216" max="216" width="6.25390625" style="0" hidden="1" customWidth="1"/>
    <col min="217" max="217" width="7.25390625" style="1" customWidth="1"/>
    <col min="218" max="218" width="9.875" style="1" customWidth="1"/>
    <col min="219" max="219" width="10.75390625" style="1" customWidth="1"/>
    <col min="220" max="220" width="9.125" style="9" customWidth="1"/>
    <col min="221" max="16384" width="9.125" style="9" customWidth="1"/>
  </cols>
  <sheetData>
    <row r="1" spans="1:3" ht="15.75" customHeight="1">
      <c r="A1" s="41"/>
      <c r="B1" s="41" t="s">
        <v>336</v>
      </c>
      <c r="C1" s="41"/>
    </row>
    <row r="2" spans="1:219" ht="42" customHeight="1">
      <c r="A2" s="41"/>
      <c r="B2" s="41"/>
      <c r="C2" s="111" t="s">
        <v>12</v>
      </c>
      <c r="D2" s="111"/>
      <c r="E2" s="111"/>
      <c r="F2" s="111"/>
      <c r="G2" s="111"/>
      <c r="H2" s="111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K2"/>
    </row>
    <row r="3" spans="1:219" ht="21" customHeight="1">
      <c r="A3" s="2"/>
      <c r="B3" s="2"/>
      <c r="C3" s="5"/>
      <c r="D3" s="111" t="s">
        <v>337</v>
      </c>
      <c r="E3" s="111"/>
      <c r="F3" s="111"/>
      <c r="G3" s="111"/>
      <c r="H3" s="111"/>
      <c r="I3" s="111">
        <v>1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3">
        <v>13</v>
      </c>
      <c r="V3" s="3">
        <v>14</v>
      </c>
      <c r="W3" s="3">
        <v>15</v>
      </c>
      <c r="X3" s="3">
        <v>16</v>
      </c>
      <c r="Y3" s="3">
        <v>17</v>
      </c>
      <c r="Z3" s="3">
        <v>18</v>
      </c>
      <c r="AA3" s="3">
        <v>19</v>
      </c>
      <c r="AB3" s="3">
        <v>20</v>
      </c>
      <c r="AC3" s="3">
        <v>21</v>
      </c>
      <c r="AD3" s="3">
        <v>22</v>
      </c>
      <c r="AE3" s="3">
        <v>23</v>
      </c>
      <c r="AF3" s="3">
        <v>24</v>
      </c>
      <c r="AG3" s="3">
        <v>25</v>
      </c>
      <c r="AH3" s="3">
        <v>26</v>
      </c>
      <c r="AI3" s="3">
        <v>27</v>
      </c>
      <c r="AJ3" s="3">
        <v>28</v>
      </c>
      <c r="AK3" s="3">
        <v>29</v>
      </c>
      <c r="AL3" s="3">
        <v>30</v>
      </c>
      <c r="AM3" s="3">
        <v>31</v>
      </c>
      <c r="AN3" s="3">
        <v>32</v>
      </c>
      <c r="AO3" s="3">
        <v>33</v>
      </c>
      <c r="AP3" s="3">
        <v>34</v>
      </c>
      <c r="AQ3" s="3">
        <v>35</v>
      </c>
      <c r="AR3" s="3">
        <v>36</v>
      </c>
      <c r="AS3" s="3">
        <v>37</v>
      </c>
      <c r="AT3" s="3">
        <v>38</v>
      </c>
      <c r="AU3" s="3">
        <v>39</v>
      </c>
      <c r="AV3" s="3">
        <v>40</v>
      </c>
      <c r="AW3" s="3">
        <v>41</v>
      </c>
      <c r="AX3" s="3">
        <v>42</v>
      </c>
      <c r="AY3" s="3">
        <v>43</v>
      </c>
      <c r="AZ3" s="3">
        <v>44</v>
      </c>
      <c r="BA3" s="3">
        <v>45</v>
      </c>
      <c r="BB3" s="3">
        <v>46</v>
      </c>
      <c r="BC3" s="3">
        <v>47</v>
      </c>
      <c r="BD3" s="3">
        <v>48</v>
      </c>
      <c r="BE3" s="3">
        <v>49</v>
      </c>
      <c r="BF3" s="3">
        <v>50</v>
      </c>
      <c r="BG3" s="3">
        <v>51</v>
      </c>
      <c r="BH3" s="3">
        <v>52</v>
      </c>
      <c r="BI3" s="3">
        <v>53</v>
      </c>
      <c r="BJ3" s="3">
        <v>54</v>
      </c>
      <c r="BK3" s="3">
        <v>55</v>
      </c>
      <c r="BL3" s="3">
        <v>56</v>
      </c>
      <c r="BM3" s="3">
        <v>57</v>
      </c>
      <c r="BN3" s="3">
        <v>58</v>
      </c>
      <c r="BO3" s="3">
        <v>59</v>
      </c>
      <c r="BP3" s="3">
        <v>60</v>
      </c>
      <c r="BQ3" s="3">
        <v>61</v>
      </c>
      <c r="BR3" s="3">
        <v>62</v>
      </c>
      <c r="BS3" s="40">
        <v>63</v>
      </c>
      <c r="BT3" s="3">
        <v>64</v>
      </c>
      <c r="BU3" s="3">
        <v>65</v>
      </c>
      <c r="BV3" s="3">
        <v>66</v>
      </c>
      <c r="BW3" s="3">
        <v>67</v>
      </c>
      <c r="BX3" s="3">
        <v>68</v>
      </c>
      <c r="BY3" s="3">
        <v>69</v>
      </c>
      <c r="BZ3" s="3">
        <v>70</v>
      </c>
      <c r="CA3" s="3">
        <v>71</v>
      </c>
      <c r="CB3" s="3">
        <v>72</v>
      </c>
      <c r="CC3" s="3">
        <v>73</v>
      </c>
      <c r="CD3" s="3">
        <v>74</v>
      </c>
      <c r="CE3" s="3">
        <v>75</v>
      </c>
      <c r="CF3" s="3">
        <v>76</v>
      </c>
      <c r="CG3" s="3">
        <v>77</v>
      </c>
      <c r="CH3" s="3">
        <v>78</v>
      </c>
      <c r="CI3" s="3">
        <v>79</v>
      </c>
      <c r="CJ3" s="3">
        <v>80</v>
      </c>
      <c r="CK3" s="3">
        <v>81</v>
      </c>
      <c r="CL3" s="3">
        <v>82</v>
      </c>
      <c r="CM3" s="3">
        <v>83</v>
      </c>
      <c r="CN3" s="3">
        <v>84</v>
      </c>
      <c r="CO3" s="3">
        <v>85</v>
      </c>
      <c r="CP3" s="3">
        <v>86</v>
      </c>
      <c r="CQ3" s="3">
        <v>87</v>
      </c>
      <c r="CR3" s="3">
        <v>88</v>
      </c>
      <c r="CS3" s="3">
        <v>89</v>
      </c>
      <c r="CT3" s="3">
        <v>90</v>
      </c>
      <c r="CU3" s="3">
        <v>91</v>
      </c>
      <c r="CV3" s="3">
        <v>92</v>
      </c>
      <c r="CW3" s="3">
        <v>93</v>
      </c>
      <c r="CX3" s="3">
        <v>94</v>
      </c>
      <c r="CY3" s="3">
        <v>95</v>
      </c>
      <c r="CZ3" s="3">
        <v>96</v>
      </c>
      <c r="DA3" s="3">
        <v>97</v>
      </c>
      <c r="DB3" s="3">
        <v>98</v>
      </c>
      <c r="DC3" s="3">
        <v>99</v>
      </c>
      <c r="DD3" s="3">
        <v>100</v>
      </c>
      <c r="DE3" s="3">
        <v>101</v>
      </c>
      <c r="DF3" s="3">
        <v>102</v>
      </c>
      <c r="DG3" s="3">
        <v>103</v>
      </c>
      <c r="DH3" s="3">
        <v>104</v>
      </c>
      <c r="DI3" s="3">
        <v>105</v>
      </c>
      <c r="DJ3" s="3">
        <v>106</v>
      </c>
      <c r="DK3" s="3">
        <v>107</v>
      </c>
      <c r="DL3" s="3">
        <v>108</v>
      </c>
      <c r="DM3" s="3">
        <v>109</v>
      </c>
      <c r="DN3" s="3">
        <v>110</v>
      </c>
      <c r="DO3" s="3">
        <v>111</v>
      </c>
      <c r="DP3" s="3">
        <v>112</v>
      </c>
      <c r="DQ3" s="3">
        <v>113</v>
      </c>
      <c r="DR3" s="3">
        <v>114</v>
      </c>
      <c r="DS3" s="3">
        <v>115</v>
      </c>
      <c r="DT3" s="3">
        <v>116</v>
      </c>
      <c r="DU3" s="3">
        <v>117</v>
      </c>
      <c r="DV3" s="3">
        <v>118</v>
      </c>
      <c r="DW3" s="3">
        <v>119</v>
      </c>
      <c r="DX3" s="3">
        <v>120</v>
      </c>
      <c r="DY3" s="3">
        <v>121</v>
      </c>
      <c r="DZ3" s="3">
        <v>122</v>
      </c>
      <c r="EA3" s="3">
        <v>123</v>
      </c>
      <c r="EB3" s="3">
        <v>124</v>
      </c>
      <c r="EC3" s="3">
        <v>125</v>
      </c>
      <c r="ED3" s="3">
        <v>126</v>
      </c>
      <c r="EE3" s="3">
        <v>127</v>
      </c>
      <c r="EF3" s="3">
        <v>128</v>
      </c>
      <c r="EG3" s="3">
        <v>129</v>
      </c>
      <c r="EH3" s="3">
        <v>130</v>
      </c>
      <c r="EI3" s="3">
        <v>131</v>
      </c>
      <c r="EJ3" s="3">
        <v>132</v>
      </c>
      <c r="EK3" s="3">
        <v>133</v>
      </c>
      <c r="EL3" s="3">
        <v>134</v>
      </c>
      <c r="EM3" s="3">
        <v>135</v>
      </c>
      <c r="EN3" s="3">
        <v>136</v>
      </c>
      <c r="EO3" s="3">
        <v>137</v>
      </c>
      <c r="EP3" s="3">
        <v>138</v>
      </c>
      <c r="EQ3" s="3">
        <v>139</v>
      </c>
      <c r="ER3" s="3">
        <v>140</v>
      </c>
      <c r="ES3" s="3">
        <v>141</v>
      </c>
      <c r="ET3" s="3">
        <v>142</v>
      </c>
      <c r="EU3" s="3">
        <v>143</v>
      </c>
      <c r="EV3" s="3">
        <v>144</v>
      </c>
      <c r="EW3" s="3">
        <v>145</v>
      </c>
      <c r="EX3" s="3">
        <v>146</v>
      </c>
      <c r="EY3" s="3">
        <v>147</v>
      </c>
      <c r="EZ3" s="3">
        <v>148</v>
      </c>
      <c r="FA3" s="3">
        <v>149</v>
      </c>
      <c r="FB3" s="3">
        <v>150</v>
      </c>
      <c r="FC3" s="3">
        <v>151</v>
      </c>
      <c r="FD3" s="3">
        <v>152</v>
      </c>
      <c r="FE3" s="3">
        <v>153</v>
      </c>
      <c r="FF3" s="3">
        <v>154</v>
      </c>
      <c r="FG3" s="3">
        <v>155</v>
      </c>
      <c r="FH3" s="3">
        <v>156</v>
      </c>
      <c r="FI3" s="3">
        <v>157</v>
      </c>
      <c r="FJ3" s="3">
        <v>158</v>
      </c>
      <c r="FK3" s="3">
        <v>159</v>
      </c>
      <c r="FL3" s="3">
        <v>160</v>
      </c>
      <c r="FM3" s="3">
        <v>161</v>
      </c>
      <c r="FN3" s="3">
        <v>162</v>
      </c>
      <c r="FO3" s="3">
        <v>163</v>
      </c>
      <c r="FP3" s="3">
        <v>164</v>
      </c>
      <c r="FQ3" s="3">
        <v>165</v>
      </c>
      <c r="FR3" s="3">
        <v>166</v>
      </c>
      <c r="FS3" s="3">
        <v>167</v>
      </c>
      <c r="FT3" s="3">
        <v>168</v>
      </c>
      <c r="FU3" s="3">
        <v>169</v>
      </c>
      <c r="FV3" s="3">
        <v>170</v>
      </c>
      <c r="FW3" s="3">
        <v>171</v>
      </c>
      <c r="FX3" s="3">
        <v>172</v>
      </c>
      <c r="FY3" s="3">
        <v>173</v>
      </c>
      <c r="FZ3" s="3">
        <v>174</v>
      </c>
      <c r="GA3" s="3">
        <v>175</v>
      </c>
      <c r="GB3" s="3">
        <v>176</v>
      </c>
      <c r="GC3" s="3">
        <v>177</v>
      </c>
      <c r="GD3" s="3">
        <v>178</v>
      </c>
      <c r="GE3" s="3">
        <v>179</v>
      </c>
      <c r="GF3" s="3">
        <v>180</v>
      </c>
      <c r="GG3" s="3">
        <v>181</v>
      </c>
      <c r="GH3" s="3">
        <v>182</v>
      </c>
      <c r="GI3" s="3">
        <v>183</v>
      </c>
      <c r="GJ3" s="3">
        <v>184</v>
      </c>
      <c r="GK3" s="3">
        <v>185</v>
      </c>
      <c r="GL3" s="3">
        <v>186</v>
      </c>
      <c r="GM3" s="3">
        <v>187</v>
      </c>
      <c r="GN3" s="3">
        <v>188</v>
      </c>
      <c r="GO3" s="3">
        <v>189</v>
      </c>
      <c r="GP3" s="3">
        <v>190</v>
      </c>
      <c r="GQ3" s="3">
        <v>191</v>
      </c>
      <c r="GR3" s="3">
        <v>192</v>
      </c>
      <c r="GS3" s="3">
        <v>193</v>
      </c>
      <c r="GT3" s="3">
        <v>194</v>
      </c>
      <c r="GU3" s="3">
        <v>195</v>
      </c>
      <c r="GV3" s="3">
        <v>196</v>
      </c>
      <c r="GW3" s="3">
        <v>197</v>
      </c>
      <c r="GX3" s="3">
        <v>198</v>
      </c>
      <c r="GY3" s="3">
        <v>199</v>
      </c>
      <c r="GZ3" s="3">
        <v>200</v>
      </c>
      <c r="HA3" s="3">
        <v>201</v>
      </c>
      <c r="HB3" s="3">
        <v>202</v>
      </c>
      <c r="HC3" s="3">
        <v>203</v>
      </c>
      <c r="HD3" s="3">
        <v>204</v>
      </c>
      <c r="HE3" s="3">
        <v>205</v>
      </c>
      <c r="HF3" s="3">
        <v>206</v>
      </c>
      <c r="HG3" s="103"/>
      <c r="HH3" s="104"/>
      <c r="HI3" s="104"/>
      <c r="HJ3" s="104"/>
      <c r="HK3" s="104"/>
    </row>
    <row r="4" spans="1:219" ht="21" customHeight="1">
      <c r="A4" s="2"/>
      <c r="B4" s="2"/>
      <c r="C4" s="5"/>
      <c r="D4" s="106" t="s">
        <v>339</v>
      </c>
      <c r="E4" s="106"/>
      <c r="F4" s="106"/>
      <c r="G4" s="106"/>
      <c r="H4" s="106"/>
      <c r="I4" s="10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40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103"/>
      <c r="HH4" s="104"/>
      <c r="HI4" s="104"/>
      <c r="HJ4" s="104"/>
      <c r="HK4" s="104"/>
    </row>
    <row r="5" spans="1:219" ht="30" customHeight="1">
      <c r="A5" s="3" t="s">
        <v>15</v>
      </c>
      <c r="B5" s="4" t="s">
        <v>0</v>
      </c>
      <c r="C5" s="4" t="s">
        <v>1</v>
      </c>
      <c r="D5" s="4" t="s">
        <v>7</v>
      </c>
      <c r="E5" s="3" t="s">
        <v>6</v>
      </c>
      <c r="F5" s="3" t="s">
        <v>2</v>
      </c>
      <c r="G5" s="3" t="s">
        <v>3</v>
      </c>
      <c r="H5" s="3" t="s">
        <v>11</v>
      </c>
      <c r="I5" s="3">
        <v>2</v>
      </c>
      <c r="J5" s="3">
        <v>4</v>
      </c>
      <c r="K5" s="3">
        <v>13</v>
      </c>
      <c r="L5" s="3">
        <v>18</v>
      </c>
      <c r="M5" s="3">
        <v>13</v>
      </c>
      <c r="N5" s="3">
        <v>10</v>
      </c>
      <c r="O5" s="3">
        <v>22</v>
      </c>
      <c r="P5" s="3">
        <v>22</v>
      </c>
      <c r="Q5" s="3">
        <v>6</v>
      </c>
      <c r="R5" s="3">
        <v>16</v>
      </c>
      <c r="S5" s="3">
        <v>10</v>
      </c>
      <c r="T5" s="3">
        <v>26</v>
      </c>
      <c r="U5" s="3">
        <v>47</v>
      </c>
      <c r="V5" s="3">
        <v>47</v>
      </c>
      <c r="W5" s="3">
        <v>36</v>
      </c>
      <c r="X5" s="3">
        <v>26</v>
      </c>
      <c r="Y5" s="3">
        <v>22</v>
      </c>
      <c r="Z5" s="3">
        <v>22</v>
      </c>
      <c r="AA5" s="3">
        <v>16</v>
      </c>
      <c r="AB5" s="3">
        <v>26</v>
      </c>
      <c r="AC5" s="3">
        <v>36</v>
      </c>
      <c r="AD5" s="3">
        <v>22</v>
      </c>
      <c r="AE5" s="3">
        <v>26</v>
      </c>
      <c r="AF5" s="3">
        <v>22</v>
      </c>
      <c r="AG5" s="3">
        <v>7</v>
      </c>
      <c r="AH5" s="3">
        <v>47</v>
      </c>
      <c r="AI5" s="3">
        <v>47</v>
      </c>
      <c r="AJ5" s="3">
        <v>36</v>
      </c>
      <c r="AK5" s="3">
        <v>7</v>
      </c>
      <c r="AL5" s="3">
        <v>14</v>
      </c>
      <c r="AM5" s="3">
        <v>20</v>
      </c>
      <c r="AN5" s="3">
        <v>20</v>
      </c>
      <c r="AO5" s="3">
        <v>33</v>
      </c>
      <c r="AP5" s="3">
        <v>14</v>
      </c>
      <c r="AQ5" s="3">
        <v>9</v>
      </c>
      <c r="AR5" s="3">
        <v>10</v>
      </c>
      <c r="AS5" s="3">
        <v>4</v>
      </c>
      <c r="AT5" s="3">
        <v>22</v>
      </c>
      <c r="AU5" s="3">
        <v>22</v>
      </c>
      <c r="AV5" s="3">
        <v>67</v>
      </c>
      <c r="AW5" s="3">
        <v>30</v>
      </c>
      <c r="AX5" s="3">
        <v>18</v>
      </c>
      <c r="AY5" s="3">
        <v>30</v>
      </c>
      <c r="AZ5" s="3">
        <v>50</v>
      </c>
      <c r="BA5" s="3">
        <v>335</v>
      </c>
      <c r="BB5" s="3">
        <v>50</v>
      </c>
      <c r="BC5" s="3">
        <v>115</v>
      </c>
      <c r="BD5" s="3">
        <v>30</v>
      </c>
      <c r="BE5" s="3">
        <v>30</v>
      </c>
      <c r="BF5" s="3">
        <v>30</v>
      </c>
      <c r="BG5" s="3">
        <v>39</v>
      </c>
      <c r="BH5" s="3">
        <v>30</v>
      </c>
      <c r="BI5" s="3">
        <v>150</v>
      </c>
      <c r="BJ5" s="3">
        <v>440</v>
      </c>
      <c r="BK5" s="3">
        <v>580</v>
      </c>
      <c r="BL5" s="3">
        <v>250</v>
      </c>
      <c r="BM5" s="3">
        <v>30</v>
      </c>
      <c r="BN5" s="3">
        <v>18</v>
      </c>
      <c r="BO5" s="3">
        <v>6</v>
      </c>
      <c r="BP5" s="3">
        <v>6</v>
      </c>
      <c r="BQ5" s="3">
        <v>8</v>
      </c>
      <c r="BR5" s="3">
        <v>10</v>
      </c>
      <c r="BS5" s="40">
        <v>13</v>
      </c>
      <c r="BT5" s="3">
        <v>5</v>
      </c>
      <c r="BU5" s="3">
        <v>8</v>
      </c>
      <c r="BV5" s="3">
        <v>13</v>
      </c>
      <c r="BW5" s="3">
        <v>8</v>
      </c>
      <c r="BX5" s="3">
        <v>13</v>
      </c>
      <c r="BY5" s="3">
        <v>195</v>
      </c>
      <c r="BZ5" s="3">
        <v>750</v>
      </c>
      <c r="CA5" s="3">
        <v>195</v>
      </c>
      <c r="CB5" s="3">
        <v>88</v>
      </c>
      <c r="CC5" s="3">
        <v>88</v>
      </c>
      <c r="CD5" s="3">
        <v>22</v>
      </c>
      <c r="CE5" s="3">
        <v>6</v>
      </c>
      <c r="CF5" s="3">
        <v>39</v>
      </c>
      <c r="CG5" s="3">
        <v>50</v>
      </c>
      <c r="CH5" s="3">
        <v>50</v>
      </c>
      <c r="CI5" s="3">
        <v>18</v>
      </c>
      <c r="CJ5" s="3">
        <v>39</v>
      </c>
      <c r="CK5" s="3">
        <v>67</v>
      </c>
      <c r="CL5" s="3">
        <v>30</v>
      </c>
      <c r="CM5" s="3">
        <v>250</v>
      </c>
      <c r="CN5" s="3">
        <v>115</v>
      </c>
      <c r="CO5" s="3">
        <v>88</v>
      </c>
      <c r="CP5" s="3">
        <v>67</v>
      </c>
      <c r="CQ5" s="3">
        <v>88</v>
      </c>
      <c r="CR5" s="3">
        <v>150</v>
      </c>
      <c r="CS5" s="3">
        <v>150</v>
      </c>
      <c r="CT5" s="3">
        <v>150</v>
      </c>
      <c r="CU5" s="3">
        <v>39</v>
      </c>
      <c r="CV5" s="3">
        <v>250</v>
      </c>
      <c r="CW5" s="3">
        <v>250</v>
      </c>
      <c r="CX5" s="3">
        <v>195</v>
      </c>
      <c r="CY5" s="3">
        <v>195</v>
      </c>
      <c r="CZ5" s="3">
        <v>580</v>
      </c>
      <c r="DA5" s="3">
        <v>750</v>
      </c>
      <c r="DB5" s="3">
        <v>1000</v>
      </c>
      <c r="DC5" s="3">
        <v>580</v>
      </c>
      <c r="DD5" s="3">
        <v>94</v>
      </c>
      <c r="DE5" s="3">
        <v>210</v>
      </c>
      <c r="DF5" s="3">
        <v>469</v>
      </c>
      <c r="DG5" s="3">
        <v>25</v>
      </c>
      <c r="DH5" s="3">
        <v>18</v>
      </c>
      <c r="DI5" s="3">
        <v>1050</v>
      </c>
      <c r="DJ5" s="3">
        <v>161</v>
      </c>
      <c r="DK5" s="3">
        <v>123</v>
      </c>
      <c r="DL5" s="3">
        <v>350</v>
      </c>
      <c r="DM5" s="3">
        <v>210</v>
      </c>
      <c r="DN5" s="40">
        <v>1050</v>
      </c>
      <c r="DO5" s="3">
        <v>1050</v>
      </c>
      <c r="DP5" s="3">
        <v>210</v>
      </c>
      <c r="DQ5" s="3">
        <v>350</v>
      </c>
      <c r="DR5" s="3">
        <v>84</v>
      </c>
      <c r="DS5" s="3">
        <v>28</v>
      </c>
      <c r="DT5" s="3">
        <v>110</v>
      </c>
      <c r="DU5" s="3">
        <v>49</v>
      </c>
      <c r="DV5" s="3">
        <v>38</v>
      </c>
      <c r="DW5" s="3">
        <v>63</v>
      </c>
      <c r="DX5" s="3">
        <v>244</v>
      </c>
      <c r="DY5" s="3">
        <v>110</v>
      </c>
      <c r="DZ5" s="3">
        <v>244</v>
      </c>
      <c r="EA5" s="3">
        <v>313</v>
      </c>
      <c r="EB5" s="3">
        <v>313</v>
      </c>
      <c r="EC5" s="3">
        <v>110</v>
      </c>
      <c r="ED5" s="3">
        <v>725</v>
      </c>
      <c r="EE5" s="3">
        <v>1250</v>
      </c>
      <c r="EF5" s="3">
        <v>550</v>
      </c>
      <c r="EG5" s="3">
        <v>313</v>
      </c>
      <c r="EH5" s="3">
        <v>188</v>
      </c>
      <c r="EI5" s="3">
        <v>419</v>
      </c>
      <c r="EJ5" s="3">
        <v>313</v>
      </c>
      <c r="EK5" s="3">
        <v>84</v>
      </c>
      <c r="EL5" s="3">
        <v>28</v>
      </c>
      <c r="EM5" s="3">
        <v>38</v>
      </c>
      <c r="EN5" s="3">
        <v>8</v>
      </c>
      <c r="EO5" s="3">
        <v>13</v>
      </c>
      <c r="EP5" s="3">
        <v>13</v>
      </c>
      <c r="EQ5" s="3">
        <v>10</v>
      </c>
      <c r="ER5" s="3">
        <v>8</v>
      </c>
      <c r="ES5" s="3">
        <v>8</v>
      </c>
      <c r="ET5" s="3">
        <v>13</v>
      </c>
      <c r="EU5" s="3">
        <v>10</v>
      </c>
      <c r="EV5" s="3">
        <v>6</v>
      </c>
      <c r="EW5" s="3">
        <v>5</v>
      </c>
      <c r="EX5" s="3">
        <v>6</v>
      </c>
      <c r="EY5" s="3">
        <v>8</v>
      </c>
      <c r="EZ5" s="3">
        <v>6</v>
      </c>
      <c r="FA5" s="3">
        <v>10</v>
      </c>
      <c r="FB5" s="3">
        <v>22</v>
      </c>
      <c r="FC5" s="3">
        <v>22</v>
      </c>
      <c r="FD5" s="3">
        <v>30</v>
      </c>
      <c r="FE5" s="3">
        <v>22</v>
      </c>
      <c r="FF5" s="3">
        <v>22</v>
      </c>
      <c r="FG5" s="3">
        <v>13</v>
      </c>
      <c r="FH5" s="3">
        <v>39</v>
      </c>
      <c r="FI5" s="3">
        <v>39</v>
      </c>
      <c r="FJ5" s="3">
        <v>39</v>
      </c>
      <c r="FK5" s="3">
        <v>30</v>
      </c>
      <c r="FL5" s="3">
        <v>39</v>
      </c>
      <c r="FM5" s="3">
        <v>67</v>
      </c>
      <c r="FN5" s="3">
        <v>30</v>
      </c>
      <c r="FO5" s="3">
        <v>50</v>
      </c>
      <c r="FP5" s="3">
        <v>50</v>
      </c>
      <c r="FQ5" s="3">
        <v>50</v>
      </c>
      <c r="FR5" s="3">
        <v>50</v>
      </c>
      <c r="FS5" s="3">
        <v>67</v>
      </c>
      <c r="FT5" s="3">
        <v>18</v>
      </c>
      <c r="FU5" s="3">
        <v>10</v>
      </c>
      <c r="FV5" s="3">
        <v>13</v>
      </c>
      <c r="FW5" s="3">
        <v>39</v>
      </c>
      <c r="FX5" s="3">
        <v>39</v>
      </c>
      <c r="FY5" s="3">
        <v>39</v>
      </c>
      <c r="FZ5" s="3">
        <v>22</v>
      </c>
      <c r="GA5" s="3">
        <v>30</v>
      </c>
      <c r="GB5" s="3">
        <v>16</v>
      </c>
      <c r="GC5" s="3">
        <v>16</v>
      </c>
      <c r="GD5" s="3">
        <v>22</v>
      </c>
      <c r="GE5" s="3">
        <v>16</v>
      </c>
      <c r="GF5" s="3">
        <v>36</v>
      </c>
      <c r="GG5" s="3">
        <v>402</v>
      </c>
      <c r="GH5" s="3">
        <v>80</v>
      </c>
      <c r="GI5" s="3">
        <v>47</v>
      </c>
      <c r="GJ5" s="3">
        <v>47</v>
      </c>
      <c r="GK5" s="3">
        <v>180</v>
      </c>
      <c r="GL5" s="3">
        <v>60</v>
      </c>
      <c r="GM5" s="3">
        <v>22</v>
      </c>
      <c r="GN5" s="3">
        <v>22</v>
      </c>
      <c r="GO5" s="3">
        <v>13</v>
      </c>
      <c r="GP5" s="3">
        <v>23</v>
      </c>
      <c r="GQ5" s="3">
        <v>419</v>
      </c>
      <c r="GR5" s="3">
        <v>419</v>
      </c>
      <c r="GS5" s="3">
        <v>419</v>
      </c>
      <c r="GT5" s="3">
        <v>1250</v>
      </c>
      <c r="GU5" s="3">
        <v>550</v>
      </c>
      <c r="GV5" s="3">
        <v>550</v>
      </c>
      <c r="GW5" s="3">
        <v>550</v>
      </c>
      <c r="GX5" s="3">
        <v>937</v>
      </c>
      <c r="GY5" s="3">
        <v>313</v>
      </c>
      <c r="GZ5" s="3">
        <v>313</v>
      </c>
      <c r="HA5" s="3">
        <v>244</v>
      </c>
      <c r="HB5" s="3">
        <v>84</v>
      </c>
      <c r="HC5" s="3">
        <v>38</v>
      </c>
      <c r="HD5" s="3">
        <v>2</v>
      </c>
      <c r="HE5" s="3">
        <v>1</v>
      </c>
      <c r="HF5" s="3">
        <v>22</v>
      </c>
      <c r="HG5" s="3" t="s">
        <v>4</v>
      </c>
      <c r="HH5" s="3" t="s">
        <v>5</v>
      </c>
      <c r="HI5" s="3" t="s">
        <v>9</v>
      </c>
      <c r="HJ5" s="3" t="s">
        <v>47</v>
      </c>
      <c r="HK5" s="3" t="s">
        <v>10</v>
      </c>
    </row>
    <row r="6" spans="1:219" ht="12.75">
      <c r="A6" s="8">
        <v>1</v>
      </c>
      <c r="B6" s="43" t="s">
        <v>114</v>
      </c>
      <c r="C6" s="42" t="s">
        <v>51</v>
      </c>
      <c r="D6" s="42" t="s">
        <v>296</v>
      </c>
      <c r="E6" s="42" t="s">
        <v>15</v>
      </c>
      <c r="F6" s="42">
        <v>1988</v>
      </c>
      <c r="G6" s="42" t="s">
        <v>68</v>
      </c>
      <c r="H6" s="42" t="s">
        <v>31</v>
      </c>
      <c r="I6" s="60"/>
      <c r="J6" s="60"/>
      <c r="K6" s="60"/>
      <c r="L6" s="60"/>
      <c r="M6" s="60"/>
      <c r="N6" s="60"/>
      <c r="O6" s="60"/>
      <c r="P6" s="60"/>
      <c r="Q6" s="60">
        <v>1</v>
      </c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72"/>
      <c r="AH6" s="72"/>
      <c r="AI6" s="72"/>
      <c r="AJ6" s="72"/>
      <c r="AK6" s="72"/>
      <c r="AL6" s="57"/>
      <c r="AM6" s="57"/>
      <c r="AN6" s="57"/>
      <c r="AO6" s="57"/>
      <c r="AP6" s="57"/>
      <c r="AQ6" s="57"/>
      <c r="AR6" s="58"/>
      <c r="AS6" s="58">
        <v>1</v>
      </c>
      <c r="AT6" s="58"/>
      <c r="AU6" s="58"/>
      <c r="AV6" s="58"/>
      <c r="AW6" s="58">
        <v>1</v>
      </c>
      <c r="AX6" s="58"/>
      <c r="AY6" s="58"/>
      <c r="AZ6" s="58">
        <v>1</v>
      </c>
      <c r="BA6" s="58"/>
      <c r="BB6" s="59"/>
      <c r="BC6" s="59">
        <v>1</v>
      </c>
      <c r="BD6" s="59"/>
      <c r="BE6" s="59"/>
      <c r="BF6" s="59"/>
      <c r="BG6" s="59"/>
      <c r="BH6" s="59"/>
      <c r="BI6" s="59">
        <v>1</v>
      </c>
      <c r="BJ6" s="59"/>
      <c r="BK6" s="59"/>
      <c r="BL6" s="59"/>
      <c r="BM6" s="59"/>
      <c r="BN6" s="59"/>
      <c r="BO6" s="59"/>
      <c r="BP6" s="59"/>
      <c r="BQ6" s="59"/>
      <c r="BR6" s="60"/>
      <c r="BS6" s="60"/>
      <c r="BT6" s="60"/>
      <c r="BU6" s="60"/>
      <c r="BV6" s="60"/>
      <c r="BW6" s="60"/>
      <c r="BX6" s="60"/>
      <c r="BY6" s="61">
        <v>1</v>
      </c>
      <c r="BZ6" s="61"/>
      <c r="CA6" s="61"/>
      <c r="CB6" s="61"/>
      <c r="CC6" s="61">
        <v>1</v>
      </c>
      <c r="CD6" s="61"/>
      <c r="CE6" s="61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>
        <v>1</v>
      </c>
      <c r="CS6" s="72"/>
      <c r="CT6" s="72">
        <v>1</v>
      </c>
      <c r="CU6" s="72"/>
      <c r="CV6" s="72">
        <v>1</v>
      </c>
      <c r="CW6" s="72">
        <v>1</v>
      </c>
      <c r="CX6" s="72"/>
      <c r="CY6" s="72">
        <v>1</v>
      </c>
      <c r="CZ6" s="72"/>
      <c r="DA6" s="72"/>
      <c r="DB6" s="72"/>
      <c r="DC6" s="72"/>
      <c r="DD6" s="74">
        <v>1</v>
      </c>
      <c r="DE6" s="74"/>
      <c r="DF6" s="74"/>
      <c r="DG6" s="74"/>
      <c r="DH6" s="74"/>
      <c r="DI6" s="74"/>
      <c r="DJ6" s="74">
        <v>1</v>
      </c>
      <c r="DK6" s="74"/>
      <c r="DL6" s="74"/>
      <c r="DM6" s="74">
        <v>1</v>
      </c>
      <c r="DN6" s="74"/>
      <c r="DO6" s="74"/>
      <c r="DP6" s="74"/>
      <c r="DQ6" s="74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62"/>
      <c r="EO6" s="62"/>
      <c r="EP6" s="62"/>
      <c r="EQ6" s="62"/>
      <c r="ER6" s="62"/>
      <c r="ES6" s="62"/>
      <c r="ET6" s="62"/>
      <c r="EU6" s="62"/>
      <c r="EV6" s="62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>
        <v>1</v>
      </c>
      <c r="FW6" s="60"/>
      <c r="FX6" s="60"/>
      <c r="FY6" s="60"/>
      <c r="FZ6" s="60"/>
      <c r="GA6" s="60"/>
      <c r="GB6" s="59">
        <v>1</v>
      </c>
      <c r="GC6" s="59"/>
      <c r="GD6" s="59"/>
      <c r="GE6" s="59"/>
      <c r="GF6" s="59"/>
      <c r="GG6" s="59"/>
      <c r="GH6" s="59"/>
      <c r="GI6" s="59"/>
      <c r="GJ6" s="58"/>
      <c r="GK6" s="58"/>
      <c r="GL6" s="58"/>
      <c r="GM6" s="58"/>
      <c r="GN6" s="58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>
        <v>1</v>
      </c>
      <c r="HB6" s="74">
        <v>1</v>
      </c>
      <c r="HC6" s="74">
        <v>1</v>
      </c>
      <c r="HD6" s="76"/>
      <c r="HE6" s="76"/>
      <c r="HF6" s="76"/>
      <c r="HG6" s="6">
        <v>2493</v>
      </c>
      <c r="HH6" s="8">
        <f aca="true" t="shared" si="0" ref="HH6:HH37">RANK(HJ6,HJ$6:HJ$169,0)</f>
        <v>1</v>
      </c>
      <c r="HI6" s="7">
        <v>21</v>
      </c>
      <c r="HJ6" s="6">
        <v>2470</v>
      </c>
      <c r="HK6" s="7">
        <v>1</v>
      </c>
    </row>
    <row r="7" spans="1:219" ht="12.75">
      <c r="A7" s="8">
        <v>2</v>
      </c>
      <c r="B7" s="43" t="s">
        <v>102</v>
      </c>
      <c r="C7" s="42" t="s">
        <v>101</v>
      </c>
      <c r="D7" s="42" t="s">
        <v>296</v>
      </c>
      <c r="E7" s="42" t="s">
        <v>15</v>
      </c>
      <c r="F7" s="42">
        <v>1979</v>
      </c>
      <c r="G7" s="42">
        <v>1</v>
      </c>
      <c r="H7" s="42" t="s">
        <v>31</v>
      </c>
      <c r="I7" s="60"/>
      <c r="J7" s="60"/>
      <c r="K7" s="60"/>
      <c r="L7" s="60"/>
      <c r="M7" s="60"/>
      <c r="N7" s="60"/>
      <c r="O7" s="60"/>
      <c r="P7" s="60"/>
      <c r="Q7" s="60">
        <v>1</v>
      </c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72"/>
      <c r="AH7" s="72"/>
      <c r="AI7" s="72"/>
      <c r="AJ7" s="72"/>
      <c r="AK7" s="72"/>
      <c r="AL7" s="57"/>
      <c r="AM7" s="57"/>
      <c r="AN7" s="57"/>
      <c r="AO7" s="57"/>
      <c r="AP7" s="57"/>
      <c r="AQ7" s="57"/>
      <c r="AR7" s="58"/>
      <c r="AS7" s="58">
        <v>1</v>
      </c>
      <c r="AT7" s="58"/>
      <c r="AU7" s="58"/>
      <c r="AV7" s="58"/>
      <c r="AW7" s="58"/>
      <c r="AX7" s="58"/>
      <c r="AY7" s="58"/>
      <c r="AZ7" s="58">
        <v>1</v>
      </c>
      <c r="BA7" s="58"/>
      <c r="BB7" s="59">
        <v>1</v>
      </c>
      <c r="BC7" s="59">
        <v>1</v>
      </c>
      <c r="BD7" s="59"/>
      <c r="BE7" s="59"/>
      <c r="BF7" s="59"/>
      <c r="BG7" s="59"/>
      <c r="BH7" s="59"/>
      <c r="BI7" s="59">
        <v>1</v>
      </c>
      <c r="BJ7" s="59"/>
      <c r="BK7" s="59"/>
      <c r="BL7" s="59"/>
      <c r="BM7" s="59"/>
      <c r="BN7" s="59"/>
      <c r="BO7" s="59"/>
      <c r="BP7" s="59"/>
      <c r="BQ7" s="59"/>
      <c r="BR7" s="60"/>
      <c r="BS7" s="60"/>
      <c r="BT7" s="60"/>
      <c r="BU7" s="60"/>
      <c r="BV7" s="60"/>
      <c r="BW7" s="60"/>
      <c r="BX7" s="60"/>
      <c r="BY7" s="61"/>
      <c r="BZ7" s="61"/>
      <c r="CA7" s="61"/>
      <c r="CB7" s="61"/>
      <c r="CC7" s="61">
        <v>1</v>
      </c>
      <c r="CD7" s="61"/>
      <c r="CE7" s="61">
        <v>1</v>
      </c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>
        <v>1</v>
      </c>
      <c r="CQ7" s="72"/>
      <c r="CR7" s="72">
        <v>1</v>
      </c>
      <c r="CS7" s="72"/>
      <c r="CT7" s="72">
        <v>1</v>
      </c>
      <c r="CU7" s="72"/>
      <c r="CV7" s="72"/>
      <c r="CW7" s="72">
        <v>1</v>
      </c>
      <c r="CX7" s="72"/>
      <c r="CY7" s="72"/>
      <c r="CZ7" s="72"/>
      <c r="DA7" s="72"/>
      <c r="DB7" s="72"/>
      <c r="DC7" s="72"/>
      <c r="DD7" s="74">
        <v>1</v>
      </c>
      <c r="DE7" s="74"/>
      <c r="DF7" s="74"/>
      <c r="DG7" s="74"/>
      <c r="DH7" s="74"/>
      <c r="DI7" s="74"/>
      <c r="DJ7" s="74">
        <v>1</v>
      </c>
      <c r="DK7" s="74"/>
      <c r="DL7" s="74"/>
      <c r="DM7" s="74">
        <v>1</v>
      </c>
      <c r="DN7" s="74"/>
      <c r="DO7" s="74"/>
      <c r="DP7" s="74"/>
      <c r="DQ7" s="74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62"/>
      <c r="EO7" s="62"/>
      <c r="EP7" s="62"/>
      <c r="EQ7" s="62"/>
      <c r="ER7" s="62"/>
      <c r="ES7" s="62"/>
      <c r="ET7" s="62"/>
      <c r="EU7" s="62"/>
      <c r="EV7" s="62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60"/>
      <c r="FM7" s="60"/>
      <c r="FN7" s="60"/>
      <c r="FO7" s="60"/>
      <c r="FP7" s="60"/>
      <c r="FQ7" s="60">
        <v>1</v>
      </c>
      <c r="FR7" s="60">
        <v>1</v>
      </c>
      <c r="FS7" s="60"/>
      <c r="FT7" s="60"/>
      <c r="FU7" s="60"/>
      <c r="FV7" s="60">
        <v>1</v>
      </c>
      <c r="FW7" s="60"/>
      <c r="FX7" s="60"/>
      <c r="FY7" s="60"/>
      <c r="FZ7" s="60"/>
      <c r="GA7" s="60"/>
      <c r="GB7" s="59">
        <v>1</v>
      </c>
      <c r="GC7" s="59"/>
      <c r="GD7" s="59"/>
      <c r="GE7" s="59"/>
      <c r="GF7" s="59"/>
      <c r="GG7" s="59"/>
      <c r="GH7" s="59"/>
      <c r="GI7" s="59"/>
      <c r="GJ7" s="58"/>
      <c r="GK7" s="58"/>
      <c r="GL7" s="58"/>
      <c r="GM7" s="58"/>
      <c r="GN7" s="58"/>
      <c r="GO7" s="74">
        <v>1</v>
      </c>
      <c r="GP7" s="74">
        <v>1</v>
      </c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>
        <v>1</v>
      </c>
      <c r="HC7" s="74">
        <v>1</v>
      </c>
      <c r="HD7" s="76"/>
      <c r="HE7" s="76"/>
      <c r="HF7" s="76"/>
      <c r="HG7" s="6">
        <v>1838</v>
      </c>
      <c r="HH7" s="8">
        <f t="shared" si="0"/>
        <v>2</v>
      </c>
      <c r="HI7" s="7">
        <v>23</v>
      </c>
      <c r="HJ7" s="6">
        <v>1796</v>
      </c>
      <c r="HK7" s="7">
        <v>2</v>
      </c>
    </row>
    <row r="8" spans="1:219" ht="12.75">
      <c r="A8" s="8">
        <v>3</v>
      </c>
      <c r="B8" s="43" t="s">
        <v>178</v>
      </c>
      <c r="C8" s="42" t="s">
        <v>179</v>
      </c>
      <c r="D8" s="42" t="s">
        <v>295</v>
      </c>
      <c r="E8" s="42" t="s">
        <v>15</v>
      </c>
      <c r="F8" s="42">
        <v>1998</v>
      </c>
      <c r="G8" s="42" t="s">
        <v>105</v>
      </c>
      <c r="H8" s="42" t="s">
        <v>31</v>
      </c>
      <c r="I8" s="60"/>
      <c r="J8" s="60"/>
      <c r="K8" s="60"/>
      <c r="L8" s="60"/>
      <c r="M8" s="60"/>
      <c r="N8" s="60"/>
      <c r="O8" s="60"/>
      <c r="P8" s="60"/>
      <c r="Q8" s="60">
        <v>1</v>
      </c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71"/>
      <c r="AH8" s="71"/>
      <c r="AI8" s="71"/>
      <c r="AJ8" s="71"/>
      <c r="AK8" s="71"/>
      <c r="AL8" s="51"/>
      <c r="AM8" s="51"/>
      <c r="AN8" s="51"/>
      <c r="AO8" s="51"/>
      <c r="AP8" s="51"/>
      <c r="AQ8" s="51"/>
      <c r="AR8" s="52"/>
      <c r="AS8" s="52">
        <v>1</v>
      </c>
      <c r="AT8" s="52"/>
      <c r="AU8" s="52"/>
      <c r="AV8" s="52"/>
      <c r="AW8" s="52"/>
      <c r="AX8" s="52"/>
      <c r="AY8" s="52"/>
      <c r="AZ8" s="52"/>
      <c r="BA8" s="52"/>
      <c r="BB8" s="53"/>
      <c r="BC8" s="53">
        <v>1</v>
      </c>
      <c r="BD8" s="53"/>
      <c r="BE8" s="53"/>
      <c r="BF8" s="53"/>
      <c r="BG8" s="53"/>
      <c r="BH8" s="53"/>
      <c r="BI8" s="53">
        <v>1</v>
      </c>
      <c r="BJ8" s="53"/>
      <c r="BK8" s="53"/>
      <c r="BL8" s="53">
        <v>1</v>
      </c>
      <c r="BM8" s="53"/>
      <c r="BN8" s="53"/>
      <c r="BO8" s="53"/>
      <c r="BP8" s="53"/>
      <c r="BQ8" s="53"/>
      <c r="BR8" s="54"/>
      <c r="BS8" s="54"/>
      <c r="BT8" s="54"/>
      <c r="BU8" s="54"/>
      <c r="BV8" s="54"/>
      <c r="BW8" s="54"/>
      <c r="BX8" s="54"/>
      <c r="BY8" s="55">
        <v>1</v>
      </c>
      <c r="BZ8" s="55"/>
      <c r="CA8" s="55"/>
      <c r="CB8" s="55"/>
      <c r="CC8" s="55"/>
      <c r="CD8" s="55"/>
      <c r="CE8" s="55">
        <v>1</v>
      </c>
      <c r="CF8" s="71"/>
      <c r="CG8" s="71">
        <v>1</v>
      </c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>
        <v>1</v>
      </c>
      <c r="CW8" s="71">
        <v>1</v>
      </c>
      <c r="CX8" s="71"/>
      <c r="CY8" s="71"/>
      <c r="CZ8" s="71"/>
      <c r="DA8" s="71"/>
      <c r="DB8" s="71"/>
      <c r="DC8" s="71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51"/>
      <c r="DS8" s="51"/>
      <c r="DT8" s="51">
        <v>1</v>
      </c>
      <c r="DU8" s="51"/>
      <c r="DV8" s="51"/>
      <c r="DW8" s="51"/>
      <c r="DX8" s="51">
        <v>1</v>
      </c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>
        <v>1</v>
      </c>
      <c r="EL8" s="51"/>
      <c r="EM8" s="51"/>
      <c r="EN8" s="56"/>
      <c r="EO8" s="56"/>
      <c r="EP8" s="56"/>
      <c r="EQ8" s="56"/>
      <c r="ER8" s="56"/>
      <c r="ES8" s="56"/>
      <c r="ET8" s="56"/>
      <c r="EU8" s="56"/>
      <c r="EV8" s="56"/>
      <c r="EW8" s="53">
        <v>1</v>
      </c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>
        <v>1</v>
      </c>
      <c r="FW8" s="54"/>
      <c r="FX8" s="54"/>
      <c r="FY8" s="54"/>
      <c r="FZ8" s="54"/>
      <c r="GA8" s="54"/>
      <c r="GB8" s="53">
        <v>1</v>
      </c>
      <c r="GC8" s="53"/>
      <c r="GD8" s="53"/>
      <c r="GE8" s="53"/>
      <c r="GF8" s="53"/>
      <c r="GG8" s="53"/>
      <c r="GH8" s="53"/>
      <c r="GI8" s="53"/>
      <c r="GJ8" s="52"/>
      <c r="GK8" s="52"/>
      <c r="GL8" s="52"/>
      <c r="GM8" s="52"/>
      <c r="GN8" s="5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5"/>
      <c r="HE8" s="75"/>
      <c r="HF8" s="75"/>
      <c r="HG8" s="6">
        <v>1748</v>
      </c>
      <c r="HH8" s="8">
        <f t="shared" si="0"/>
        <v>3</v>
      </c>
      <c r="HI8" s="7">
        <v>16</v>
      </c>
      <c r="HJ8" s="6">
        <v>1748</v>
      </c>
      <c r="HK8" s="7">
        <v>3</v>
      </c>
    </row>
    <row r="9" spans="1:219" ht="12.75">
      <c r="A9" s="8">
        <v>4</v>
      </c>
      <c r="B9" s="43" t="s">
        <v>199</v>
      </c>
      <c r="C9" s="42" t="s">
        <v>200</v>
      </c>
      <c r="D9" s="42" t="s">
        <v>181</v>
      </c>
      <c r="E9" s="42" t="s">
        <v>15</v>
      </c>
      <c r="F9" s="42">
        <v>2001</v>
      </c>
      <c r="G9" s="42">
        <v>1</v>
      </c>
      <c r="H9" s="42" t="s">
        <v>32</v>
      </c>
      <c r="I9" s="60"/>
      <c r="J9" s="60"/>
      <c r="K9" s="60"/>
      <c r="L9" s="60"/>
      <c r="M9" s="60"/>
      <c r="N9" s="60"/>
      <c r="O9" s="60"/>
      <c r="P9" s="60"/>
      <c r="Q9" s="60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72"/>
      <c r="AH9" s="72"/>
      <c r="AI9" s="72"/>
      <c r="AJ9" s="72"/>
      <c r="AK9" s="72"/>
      <c r="AL9" s="57"/>
      <c r="AM9" s="57"/>
      <c r="AN9" s="57"/>
      <c r="AO9" s="57"/>
      <c r="AP9" s="57"/>
      <c r="AQ9" s="57"/>
      <c r="AR9" s="58"/>
      <c r="AS9" s="58"/>
      <c r="AT9" s="58"/>
      <c r="AU9" s="58"/>
      <c r="AV9" s="58">
        <v>1</v>
      </c>
      <c r="AW9" s="58">
        <v>1</v>
      </c>
      <c r="AX9" s="58"/>
      <c r="AY9" s="58">
        <v>1</v>
      </c>
      <c r="AZ9" s="58">
        <v>1</v>
      </c>
      <c r="BA9" s="58"/>
      <c r="BB9" s="59">
        <v>1</v>
      </c>
      <c r="BC9" s="59">
        <v>1</v>
      </c>
      <c r="BD9" s="59"/>
      <c r="BE9" s="59"/>
      <c r="BF9" s="59"/>
      <c r="BG9" s="59"/>
      <c r="BH9" s="59"/>
      <c r="BI9" s="59">
        <v>1</v>
      </c>
      <c r="BJ9" s="59"/>
      <c r="BK9" s="59"/>
      <c r="BL9" s="59"/>
      <c r="BM9" s="59">
        <v>1</v>
      </c>
      <c r="BN9" s="59"/>
      <c r="BO9" s="59"/>
      <c r="BP9" s="59"/>
      <c r="BQ9" s="59"/>
      <c r="BR9" s="60"/>
      <c r="BS9" s="60"/>
      <c r="BT9" s="60"/>
      <c r="BU9" s="60"/>
      <c r="BV9" s="60"/>
      <c r="BW9" s="60"/>
      <c r="BX9" s="60"/>
      <c r="BY9" s="61">
        <v>1</v>
      </c>
      <c r="BZ9" s="61"/>
      <c r="CA9" s="61"/>
      <c r="CB9" s="61"/>
      <c r="CC9" s="61"/>
      <c r="CD9" s="61"/>
      <c r="CE9" s="61"/>
      <c r="CF9" s="72"/>
      <c r="CG9" s="72">
        <v>1</v>
      </c>
      <c r="CH9" s="72"/>
      <c r="CI9" s="72"/>
      <c r="CJ9" s="72"/>
      <c r="CK9" s="72">
        <v>1</v>
      </c>
      <c r="CL9" s="72">
        <v>1</v>
      </c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>
        <v>1</v>
      </c>
      <c r="CZ9" s="72"/>
      <c r="DA9" s="72"/>
      <c r="DB9" s="72"/>
      <c r="DC9" s="72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57"/>
      <c r="DS9" s="57"/>
      <c r="DT9" s="57">
        <v>1</v>
      </c>
      <c r="DU9" s="57"/>
      <c r="DV9" s="57"/>
      <c r="DW9" s="57"/>
      <c r="DX9" s="57">
        <v>1</v>
      </c>
      <c r="DY9" s="57">
        <v>1</v>
      </c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62"/>
      <c r="EO9" s="62"/>
      <c r="EP9" s="62"/>
      <c r="EQ9" s="62"/>
      <c r="ER9" s="62"/>
      <c r="ES9" s="62"/>
      <c r="ET9" s="62"/>
      <c r="EU9" s="62"/>
      <c r="EV9" s="62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59"/>
      <c r="GC9" s="59"/>
      <c r="GD9" s="59"/>
      <c r="GE9" s="59"/>
      <c r="GF9" s="59"/>
      <c r="GG9" s="59"/>
      <c r="GH9" s="59"/>
      <c r="GI9" s="59"/>
      <c r="GJ9" s="58"/>
      <c r="GK9" s="58"/>
      <c r="GL9" s="58"/>
      <c r="GM9" s="58"/>
      <c r="GN9" s="58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6"/>
      <c r="HE9" s="76"/>
      <c r="HF9" s="76"/>
      <c r="HG9" s="6">
        <v>1523</v>
      </c>
      <c r="HH9" s="8">
        <f t="shared" si="0"/>
        <v>4</v>
      </c>
      <c r="HI9" s="7">
        <v>16</v>
      </c>
      <c r="HJ9" s="6">
        <v>1523</v>
      </c>
      <c r="HK9" s="8">
        <v>1</v>
      </c>
    </row>
    <row r="10" spans="1:219" ht="12.75">
      <c r="A10" s="8">
        <v>5</v>
      </c>
      <c r="B10" s="43" t="s">
        <v>99</v>
      </c>
      <c r="C10" s="42" t="s">
        <v>53</v>
      </c>
      <c r="D10" s="42" t="s">
        <v>296</v>
      </c>
      <c r="E10" s="42" t="s">
        <v>15</v>
      </c>
      <c r="F10" s="42">
        <v>2000</v>
      </c>
      <c r="G10" s="42">
        <v>1</v>
      </c>
      <c r="H10" s="42" t="s">
        <v>32</v>
      </c>
      <c r="I10" s="60"/>
      <c r="J10" s="60"/>
      <c r="K10" s="60"/>
      <c r="L10" s="60"/>
      <c r="M10" s="60"/>
      <c r="N10" s="60"/>
      <c r="O10" s="60"/>
      <c r="P10" s="60"/>
      <c r="Q10" s="60">
        <v>1</v>
      </c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71"/>
      <c r="AH10" s="71"/>
      <c r="AI10" s="71"/>
      <c r="AJ10" s="71"/>
      <c r="AK10" s="71"/>
      <c r="AL10" s="51"/>
      <c r="AM10" s="51"/>
      <c r="AN10" s="51"/>
      <c r="AO10" s="51"/>
      <c r="AP10" s="51"/>
      <c r="AQ10" s="51"/>
      <c r="AR10" s="52"/>
      <c r="AS10" s="52">
        <v>1</v>
      </c>
      <c r="AT10" s="52"/>
      <c r="AU10" s="52"/>
      <c r="AV10" s="52">
        <v>1</v>
      </c>
      <c r="AW10" s="52">
        <v>1</v>
      </c>
      <c r="AX10" s="52"/>
      <c r="AY10" s="52">
        <v>1</v>
      </c>
      <c r="AZ10" s="52">
        <v>1</v>
      </c>
      <c r="BA10" s="52"/>
      <c r="BB10" s="53"/>
      <c r="BC10" s="53"/>
      <c r="BD10" s="53"/>
      <c r="BE10" s="53"/>
      <c r="BF10" s="53">
        <v>1</v>
      </c>
      <c r="BG10" s="53"/>
      <c r="BH10" s="53">
        <v>1</v>
      </c>
      <c r="BI10" s="53">
        <v>1</v>
      </c>
      <c r="BJ10" s="53"/>
      <c r="BK10" s="53"/>
      <c r="BL10" s="53"/>
      <c r="BM10" s="53"/>
      <c r="BN10" s="53"/>
      <c r="BO10" s="53"/>
      <c r="BP10" s="53"/>
      <c r="BQ10" s="53"/>
      <c r="BR10" s="54">
        <v>1</v>
      </c>
      <c r="BS10" s="54">
        <v>1</v>
      </c>
      <c r="BT10" s="54"/>
      <c r="BU10" s="54"/>
      <c r="BV10" s="54"/>
      <c r="BW10" s="54"/>
      <c r="BX10" s="54"/>
      <c r="BY10" s="55"/>
      <c r="BZ10" s="55"/>
      <c r="CA10" s="55">
        <v>1</v>
      </c>
      <c r="CB10" s="55"/>
      <c r="CC10" s="55">
        <v>1</v>
      </c>
      <c r="CD10" s="55"/>
      <c r="CE10" s="55">
        <v>1</v>
      </c>
      <c r="CF10" s="71"/>
      <c r="CG10" s="71"/>
      <c r="CH10" s="71">
        <v>1</v>
      </c>
      <c r="CI10" s="71"/>
      <c r="CJ10" s="71"/>
      <c r="CK10" s="71">
        <v>1</v>
      </c>
      <c r="CL10" s="71"/>
      <c r="CM10" s="71"/>
      <c r="CN10" s="71"/>
      <c r="CO10" s="71">
        <v>1</v>
      </c>
      <c r="CP10" s="71">
        <v>1</v>
      </c>
      <c r="CQ10" s="71">
        <v>1</v>
      </c>
      <c r="CR10" s="71"/>
      <c r="CS10" s="71"/>
      <c r="CT10" s="71"/>
      <c r="CU10" s="71">
        <v>1</v>
      </c>
      <c r="CV10" s="71"/>
      <c r="CW10" s="71"/>
      <c r="CX10" s="71">
        <v>1</v>
      </c>
      <c r="CY10" s="71"/>
      <c r="CZ10" s="71"/>
      <c r="DA10" s="71"/>
      <c r="DB10" s="71"/>
      <c r="DC10" s="71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6"/>
      <c r="EO10" s="56"/>
      <c r="EP10" s="56"/>
      <c r="EQ10" s="56"/>
      <c r="ER10" s="56"/>
      <c r="ES10" s="56"/>
      <c r="ET10" s="56"/>
      <c r="EU10" s="56"/>
      <c r="EV10" s="56"/>
      <c r="EW10" s="53">
        <v>1</v>
      </c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4">
        <v>1</v>
      </c>
      <c r="FM10" s="54"/>
      <c r="FN10" s="54"/>
      <c r="FO10" s="54"/>
      <c r="FP10" s="54"/>
      <c r="FQ10" s="54">
        <v>1</v>
      </c>
      <c r="FR10" s="54">
        <v>1</v>
      </c>
      <c r="FS10" s="54"/>
      <c r="FT10" s="54"/>
      <c r="FU10" s="54"/>
      <c r="FV10" s="54">
        <v>1</v>
      </c>
      <c r="FW10" s="54"/>
      <c r="FX10" s="54"/>
      <c r="FY10" s="54"/>
      <c r="FZ10" s="54"/>
      <c r="GA10" s="54"/>
      <c r="GB10" s="53"/>
      <c r="GC10" s="53"/>
      <c r="GD10" s="53"/>
      <c r="GE10" s="53"/>
      <c r="GF10" s="53"/>
      <c r="GG10" s="53"/>
      <c r="GH10" s="53"/>
      <c r="GI10" s="53"/>
      <c r="GJ10" s="52"/>
      <c r="GK10" s="52"/>
      <c r="GL10" s="52"/>
      <c r="GM10" s="52"/>
      <c r="GN10" s="5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>
        <v>1</v>
      </c>
      <c r="HC10" s="73">
        <v>1</v>
      </c>
      <c r="HD10" s="75"/>
      <c r="HE10" s="75"/>
      <c r="HF10" s="75"/>
      <c r="HG10" s="6">
        <v>1582</v>
      </c>
      <c r="HH10" s="8">
        <f t="shared" si="0"/>
        <v>5</v>
      </c>
      <c r="HI10" s="7">
        <v>28</v>
      </c>
      <c r="HJ10" s="6">
        <v>1435</v>
      </c>
      <c r="HK10" s="8">
        <v>2</v>
      </c>
    </row>
    <row r="11" spans="1:219" ht="12.75">
      <c r="A11" s="8">
        <v>6</v>
      </c>
      <c r="B11" s="43" t="s">
        <v>156</v>
      </c>
      <c r="C11" s="42" t="s">
        <v>50</v>
      </c>
      <c r="D11" s="42"/>
      <c r="E11" s="42" t="s">
        <v>15</v>
      </c>
      <c r="F11" s="42">
        <v>2004</v>
      </c>
      <c r="G11" s="42">
        <v>3</v>
      </c>
      <c r="H11" s="42" t="s">
        <v>34</v>
      </c>
      <c r="I11" s="60"/>
      <c r="J11" s="60"/>
      <c r="K11" s="60"/>
      <c r="L11" s="60"/>
      <c r="M11" s="60"/>
      <c r="N11" s="60"/>
      <c r="O11" s="60"/>
      <c r="P11" s="60"/>
      <c r="Q11" s="60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57"/>
      <c r="AM11" s="57"/>
      <c r="AN11" s="57"/>
      <c r="AO11" s="57"/>
      <c r="AP11" s="57"/>
      <c r="AQ11" s="57"/>
      <c r="AR11" s="58"/>
      <c r="AS11" s="58"/>
      <c r="AT11" s="58"/>
      <c r="AU11" s="58"/>
      <c r="AV11" s="58"/>
      <c r="AW11" s="58"/>
      <c r="AX11" s="58"/>
      <c r="AY11" s="58"/>
      <c r="AZ11" s="58">
        <v>1</v>
      </c>
      <c r="BA11" s="58"/>
      <c r="BB11" s="59">
        <v>1</v>
      </c>
      <c r="BC11" s="59"/>
      <c r="BD11" s="59">
        <v>1</v>
      </c>
      <c r="BE11" s="59"/>
      <c r="BF11" s="59"/>
      <c r="BG11" s="59">
        <v>1</v>
      </c>
      <c r="BH11" s="59"/>
      <c r="BI11" s="59">
        <v>1</v>
      </c>
      <c r="BJ11" s="59"/>
      <c r="BK11" s="59"/>
      <c r="BL11" s="59"/>
      <c r="BM11" s="59"/>
      <c r="BN11" s="59"/>
      <c r="BO11" s="59"/>
      <c r="BP11" s="59"/>
      <c r="BQ11" s="59"/>
      <c r="BR11" s="60"/>
      <c r="BS11" s="60"/>
      <c r="BT11" s="60"/>
      <c r="BU11" s="60"/>
      <c r="BV11" s="60"/>
      <c r="BW11" s="60"/>
      <c r="BX11" s="60"/>
      <c r="BY11" s="61"/>
      <c r="BZ11" s="61"/>
      <c r="CA11" s="61">
        <v>1</v>
      </c>
      <c r="CB11" s="61"/>
      <c r="CC11" s="61">
        <v>1</v>
      </c>
      <c r="CD11" s="61"/>
      <c r="CE11" s="61"/>
      <c r="CF11" s="72"/>
      <c r="CG11" s="72"/>
      <c r="CH11" s="72"/>
      <c r="CI11" s="72"/>
      <c r="CJ11" s="72"/>
      <c r="CK11" s="72">
        <v>1</v>
      </c>
      <c r="CL11" s="72">
        <v>1</v>
      </c>
      <c r="CM11" s="72"/>
      <c r="CN11" s="72"/>
      <c r="CO11" s="72"/>
      <c r="CP11" s="72">
        <v>1</v>
      </c>
      <c r="CQ11" s="72"/>
      <c r="CR11" s="72"/>
      <c r="CS11" s="72"/>
      <c r="CT11" s="72">
        <v>1</v>
      </c>
      <c r="CU11" s="72"/>
      <c r="CV11" s="72"/>
      <c r="CW11" s="72"/>
      <c r="CX11" s="72"/>
      <c r="CY11" s="72">
        <v>1</v>
      </c>
      <c r="CZ11" s="72"/>
      <c r="DA11" s="72"/>
      <c r="DB11" s="72"/>
      <c r="DC11" s="72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62"/>
      <c r="EO11" s="62"/>
      <c r="EP11" s="62"/>
      <c r="EQ11" s="62"/>
      <c r="ER11" s="62"/>
      <c r="ES11" s="62"/>
      <c r="ET11" s="62"/>
      <c r="EU11" s="62"/>
      <c r="EV11" s="62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60"/>
      <c r="FM11" s="60">
        <v>1</v>
      </c>
      <c r="FN11" s="60"/>
      <c r="FO11" s="60">
        <v>1</v>
      </c>
      <c r="FP11" s="60"/>
      <c r="FQ11" s="60">
        <v>1</v>
      </c>
      <c r="FR11" s="60">
        <v>1</v>
      </c>
      <c r="FS11" s="60">
        <v>1</v>
      </c>
      <c r="FT11" s="60"/>
      <c r="FU11" s="60"/>
      <c r="FV11" s="60"/>
      <c r="FW11" s="60"/>
      <c r="FX11" s="60"/>
      <c r="FY11" s="60">
        <v>1</v>
      </c>
      <c r="FZ11" s="60"/>
      <c r="GA11" s="60"/>
      <c r="GB11" s="59"/>
      <c r="GC11" s="59"/>
      <c r="GD11" s="59"/>
      <c r="GE11" s="59"/>
      <c r="GF11" s="59"/>
      <c r="GG11" s="59"/>
      <c r="GH11" s="59"/>
      <c r="GI11" s="59"/>
      <c r="GJ11" s="58"/>
      <c r="GK11" s="58"/>
      <c r="GL11" s="58"/>
      <c r="GM11" s="58"/>
      <c r="GN11" s="58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6"/>
      <c r="HE11" s="76"/>
      <c r="HF11" s="76"/>
      <c r="HG11" s="6">
        <v>1434</v>
      </c>
      <c r="HH11" s="8">
        <f t="shared" si="0"/>
        <v>6</v>
      </c>
      <c r="HI11" s="7">
        <v>18</v>
      </c>
      <c r="HJ11" s="6">
        <v>1434</v>
      </c>
      <c r="HK11" s="7">
        <v>1</v>
      </c>
    </row>
    <row r="12" spans="1:219" ht="12.75">
      <c r="A12" s="8">
        <v>7</v>
      </c>
      <c r="B12" s="43" t="s">
        <v>196</v>
      </c>
      <c r="C12" s="42" t="s">
        <v>61</v>
      </c>
      <c r="D12" s="42" t="s">
        <v>172</v>
      </c>
      <c r="E12" s="42" t="s">
        <v>15</v>
      </c>
      <c r="F12" s="42">
        <v>1995</v>
      </c>
      <c r="G12" s="42" t="s">
        <v>105</v>
      </c>
      <c r="H12" s="42" t="s">
        <v>31</v>
      </c>
      <c r="I12" s="60"/>
      <c r="J12" s="60"/>
      <c r="K12" s="60"/>
      <c r="L12" s="60"/>
      <c r="M12" s="60"/>
      <c r="N12" s="60"/>
      <c r="O12" s="60"/>
      <c r="P12" s="60"/>
      <c r="Q12" s="60">
        <v>1</v>
      </c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72"/>
      <c r="AH12" s="72"/>
      <c r="AI12" s="72"/>
      <c r="AJ12" s="72"/>
      <c r="AK12" s="72"/>
      <c r="AL12" s="57"/>
      <c r="AM12" s="57"/>
      <c r="AN12" s="57"/>
      <c r="AO12" s="57"/>
      <c r="AP12" s="57"/>
      <c r="AQ12" s="57"/>
      <c r="AR12" s="58"/>
      <c r="AS12" s="58">
        <v>1</v>
      </c>
      <c r="AT12" s="58"/>
      <c r="AU12" s="58"/>
      <c r="AV12" s="58">
        <v>1</v>
      </c>
      <c r="AW12" s="58">
        <v>1</v>
      </c>
      <c r="AX12" s="58"/>
      <c r="AY12" s="58">
        <v>1</v>
      </c>
      <c r="AZ12" s="58">
        <v>1</v>
      </c>
      <c r="BA12" s="58"/>
      <c r="BB12" s="59"/>
      <c r="BC12" s="59"/>
      <c r="BD12" s="59"/>
      <c r="BE12" s="59"/>
      <c r="BF12" s="59">
        <v>1</v>
      </c>
      <c r="BG12" s="59"/>
      <c r="BH12" s="59"/>
      <c r="BI12" s="59">
        <v>1</v>
      </c>
      <c r="BJ12" s="59"/>
      <c r="BK12" s="59"/>
      <c r="BL12" s="59"/>
      <c r="BM12" s="59"/>
      <c r="BN12" s="59"/>
      <c r="BO12" s="59"/>
      <c r="BP12" s="59"/>
      <c r="BQ12" s="59"/>
      <c r="BR12" s="60">
        <v>1</v>
      </c>
      <c r="BS12" s="60">
        <v>1</v>
      </c>
      <c r="BT12" s="60"/>
      <c r="BU12" s="60"/>
      <c r="BV12" s="60"/>
      <c r="BW12" s="60"/>
      <c r="BX12" s="60"/>
      <c r="BY12" s="61"/>
      <c r="BZ12" s="61"/>
      <c r="CA12" s="61">
        <v>1</v>
      </c>
      <c r="CB12" s="61"/>
      <c r="CC12" s="61">
        <v>1</v>
      </c>
      <c r="CD12" s="61"/>
      <c r="CE12" s="61">
        <v>1</v>
      </c>
      <c r="CF12" s="72"/>
      <c r="CG12" s="72">
        <v>1</v>
      </c>
      <c r="CH12" s="72">
        <v>1</v>
      </c>
      <c r="CI12" s="72"/>
      <c r="CJ12" s="72"/>
      <c r="CK12" s="72">
        <v>1</v>
      </c>
      <c r="CL12" s="72"/>
      <c r="CM12" s="72"/>
      <c r="CN12" s="72"/>
      <c r="CO12" s="72"/>
      <c r="CP12" s="72"/>
      <c r="CQ12" s="72">
        <v>1</v>
      </c>
      <c r="CR12" s="72"/>
      <c r="CS12" s="72"/>
      <c r="CT12" s="72"/>
      <c r="CU12" s="72">
        <v>1</v>
      </c>
      <c r="CV12" s="72"/>
      <c r="CW12" s="72"/>
      <c r="CX12" s="72"/>
      <c r="CY12" s="72">
        <v>1</v>
      </c>
      <c r="CZ12" s="72"/>
      <c r="DA12" s="72"/>
      <c r="DB12" s="72"/>
      <c r="DC12" s="72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62"/>
      <c r="EO12" s="62"/>
      <c r="EP12" s="62"/>
      <c r="EQ12" s="62"/>
      <c r="ER12" s="62"/>
      <c r="ES12" s="62"/>
      <c r="ET12" s="62"/>
      <c r="EU12" s="62"/>
      <c r="EV12" s="62"/>
      <c r="EW12" s="59">
        <v>1</v>
      </c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60">
        <v>1</v>
      </c>
      <c r="FM12" s="60"/>
      <c r="FN12" s="60"/>
      <c r="FO12" s="60"/>
      <c r="FP12" s="60"/>
      <c r="FQ12" s="60">
        <v>1</v>
      </c>
      <c r="FR12" s="60">
        <v>1</v>
      </c>
      <c r="FS12" s="60"/>
      <c r="FT12" s="60"/>
      <c r="FU12" s="60"/>
      <c r="FV12" s="60">
        <v>1</v>
      </c>
      <c r="FW12" s="60"/>
      <c r="FX12" s="60"/>
      <c r="FY12" s="60"/>
      <c r="FZ12" s="60"/>
      <c r="GA12" s="60"/>
      <c r="GB12" s="59"/>
      <c r="GC12" s="59"/>
      <c r="GD12" s="59"/>
      <c r="GE12" s="59"/>
      <c r="GF12" s="59"/>
      <c r="GG12" s="59"/>
      <c r="GH12" s="59"/>
      <c r="GI12" s="59"/>
      <c r="GJ12" s="58"/>
      <c r="GK12" s="58"/>
      <c r="GL12" s="58"/>
      <c r="GM12" s="58"/>
      <c r="GN12" s="58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>
        <v>1</v>
      </c>
      <c r="HC12" s="74">
        <v>1</v>
      </c>
      <c r="HD12" s="76"/>
      <c r="HE12" s="76"/>
      <c r="HF12" s="76"/>
      <c r="HG12" s="6">
        <v>1447</v>
      </c>
      <c r="HH12" s="8">
        <f t="shared" si="0"/>
        <v>7</v>
      </c>
      <c r="HI12" s="7">
        <v>26</v>
      </c>
      <c r="HJ12" s="6">
        <v>1360</v>
      </c>
      <c r="HK12" s="7">
        <v>4</v>
      </c>
    </row>
    <row r="13" spans="1:219" ht="12.75">
      <c r="A13" s="8">
        <v>8</v>
      </c>
      <c r="B13" s="43" t="s">
        <v>131</v>
      </c>
      <c r="C13" s="42" t="s">
        <v>83</v>
      </c>
      <c r="D13" s="42" t="s">
        <v>181</v>
      </c>
      <c r="E13" s="42" t="s">
        <v>15</v>
      </c>
      <c r="F13" s="42">
        <v>2000</v>
      </c>
      <c r="G13" s="42" t="s">
        <v>49</v>
      </c>
      <c r="H13" s="42" t="s">
        <v>32</v>
      </c>
      <c r="I13" s="60"/>
      <c r="J13" s="60"/>
      <c r="K13" s="60"/>
      <c r="L13" s="60"/>
      <c r="M13" s="60"/>
      <c r="N13" s="60"/>
      <c r="O13" s="60"/>
      <c r="P13" s="60"/>
      <c r="Q13" s="60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72"/>
      <c r="AH13" s="72"/>
      <c r="AI13" s="72"/>
      <c r="AJ13" s="72"/>
      <c r="AK13" s="72"/>
      <c r="AL13" s="57"/>
      <c r="AM13" s="57"/>
      <c r="AN13" s="57"/>
      <c r="AO13" s="57"/>
      <c r="AP13" s="57"/>
      <c r="AQ13" s="57"/>
      <c r="AR13" s="58"/>
      <c r="AS13" s="58"/>
      <c r="AT13" s="58"/>
      <c r="AU13" s="58"/>
      <c r="AV13" s="58">
        <v>1</v>
      </c>
      <c r="AW13" s="58">
        <v>1</v>
      </c>
      <c r="AX13" s="58"/>
      <c r="AY13" s="58">
        <v>1</v>
      </c>
      <c r="AZ13" s="58">
        <v>1</v>
      </c>
      <c r="BA13" s="58"/>
      <c r="BB13" s="59">
        <v>1</v>
      </c>
      <c r="BC13" s="59">
        <v>1</v>
      </c>
      <c r="BD13" s="59"/>
      <c r="BE13" s="59"/>
      <c r="BF13" s="59"/>
      <c r="BG13" s="59"/>
      <c r="BH13" s="59"/>
      <c r="BI13" s="59">
        <v>1</v>
      </c>
      <c r="BJ13" s="59"/>
      <c r="BK13" s="59"/>
      <c r="BL13" s="59"/>
      <c r="BM13" s="59">
        <v>1</v>
      </c>
      <c r="BN13" s="59"/>
      <c r="BO13" s="59"/>
      <c r="BP13" s="59"/>
      <c r="BQ13" s="59"/>
      <c r="BR13" s="60"/>
      <c r="BS13" s="60"/>
      <c r="BT13" s="60"/>
      <c r="BU13" s="60"/>
      <c r="BV13" s="60"/>
      <c r="BW13" s="60"/>
      <c r="BX13" s="60"/>
      <c r="BY13" s="61">
        <v>1</v>
      </c>
      <c r="BZ13" s="61"/>
      <c r="CA13" s="61"/>
      <c r="CB13" s="61"/>
      <c r="CC13" s="61"/>
      <c r="CD13" s="61"/>
      <c r="CE13" s="61"/>
      <c r="CF13" s="72"/>
      <c r="CG13" s="72">
        <v>1</v>
      </c>
      <c r="CH13" s="72">
        <v>1</v>
      </c>
      <c r="CI13" s="72"/>
      <c r="CJ13" s="72"/>
      <c r="CK13" s="72">
        <v>1</v>
      </c>
      <c r="CL13" s="72">
        <v>1</v>
      </c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57"/>
      <c r="DS13" s="57"/>
      <c r="DT13" s="57">
        <v>1</v>
      </c>
      <c r="DU13" s="57"/>
      <c r="DV13" s="57"/>
      <c r="DW13" s="57"/>
      <c r="DX13" s="57"/>
      <c r="DY13" s="57">
        <v>1</v>
      </c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62"/>
      <c r="EO13" s="62"/>
      <c r="EP13" s="62"/>
      <c r="EQ13" s="62"/>
      <c r="ER13" s="62"/>
      <c r="ES13" s="62"/>
      <c r="ET13" s="62"/>
      <c r="EU13" s="62"/>
      <c r="EV13" s="62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59"/>
      <c r="GC13" s="59"/>
      <c r="GD13" s="59"/>
      <c r="GE13" s="59"/>
      <c r="GF13" s="59"/>
      <c r="GG13" s="59"/>
      <c r="GH13" s="59"/>
      <c r="GI13" s="59"/>
      <c r="GJ13" s="58"/>
      <c r="GK13" s="58"/>
      <c r="GL13" s="58"/>
      <c r="GM13" s="58"/>
      <c r="GN13" s="58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6"/>
      <c r="HE13" s="76"/>
      <c r="HF13" s="76"/>
      <c r="HG13" s="6">
        <v>1134</v>
      </c>
      <c r="HH13" s="8">
        <f t="shared" si="0"/>
        <v>8</v>
      </c>
      <c r="HI13" s="7">
        <v>15</v>
      </c>
      <c r="HJ13" s="6">
        <v>1134</v>
      </c>
      <c r="HK13" s="8">
        <v>3</v>
      </c>
    </row>
    <row r="14" spans="1:219" ht="12.75">
      <c r="A14" s="8">
        <v>9</v>
      </c>
      <c r="B14" s="43" t="s">
        <v>291</v>
      </c>
      <c r="C14" s="42" t="s">
        <v>83</v>
      </c>
      <c r="D14" s="42" t="s">
        <v>181</v>
      </c>
      <c r="E14" s="42" t="s">
        <v>278</v>
      </c>
      <c r="F14" s="42">
        <v>1977</v>
      </c>
      <c r="G14" s="42" t="s">
        <v>49</v>
      </c>
      <c r="H14" s="42" t="s">
        <v>31</v>
      </c>
      <c r="I14" s="60"/>
      <c r="J14" s="60"/>
      <c r="K14" s="60"/>
      <c r="L14" s="60"/>
      <c r="M14" s="60"/>
      <c r="N14" s="60"/>
      <c r="O14" s="60"/>
      <c r="P14" s="60"/>
      <c r="Q14" s="60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72"/>
      <c r="AH14" s="72"/>
      <c r="AI14" s="72"/>
      <c r="AJ14" s="72"/>
      <c r="AK14" s="72"/>
      <c r="AL14" s="57"/>
      <c r="AM14" s="57"/>
      <c r="AN14" s="57"/>
      <c r="AO14" s="57"/>
      <c r="AP14" s="57"/>
      <c r="AQ14" s="57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60"/>
      <c r="BS14" s="60"/>
      <c r="BT14" s="60"/>
      <c r="BU14" s="60"/>
      <c r="BV14" s="60"/>
      <c r="BW14" s="60"/>
      <c r="BX14" s="60"/>
      <c r="BY14" s="61"/>
      <c r="BZ14" s="61"/>
      <c r="CA14" s="61"/>
      <c r="CB14" s="61"/>
      <c r="CC14" s="61"/>
      <c r="CD14" s="61"/>
      <c r="CE14" s="61"/>
      <c r="CF14" s="72"/>
      <c r="CG14" s="72">
        <v>1</v>
      </c>
      <c r="CH14" s="72">
        <v>1</v>
      </c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>
        <v>1</v>
      </c>
      <c r="CW14" s="72"/>
      <c r="CX14" s="72"/>
      <c r="CY14" s="72"/>
      <c r="CZ14" s="72"/>
      <c r="DA14" s="72"/>
      <c r="DB14" s="72"/>
      <c r="DC14" s="72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62"/>
      <c r="EO14" s="62"/>
      <c r="EP14" s="62"/>
      <c r="EQ14" s="62"/>
      <c r="ER14" s="62"/>
      <c r="ES14" s="62"/>
      <c r="ET14" s="62"/>
      <c r="EU14" s="62"/>
      <c r="EV14" s="62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59"/>
      <c r="GC14" s="59"/>
      <c r="GD14" s="59"/>
      <c r="GE14" s="59"/>
      <c r="GF14" s="59"/>
      <c r="GG14" s="59"/>
      <c r="GH14" s="59"/>
      <c r="GI14" s="59"/>
      <c r="GJ14" s="58"/>
      <c r="GK14" s="58"/>
      <c r="GL14" s="58"/>
      <c r="GM14" s="58"/>
      <c r="GN14" s="58"/>
      <c r="GO14" s="74"/>
      <c r="GP14" s="74"/>
      <c r="GQ14" s="74"/>
      <c r="GR14" s="74">
        <v>1</v>
      </c>
      <c r="GS14" s="74"/>
      <c r="GT14" s="74"/>
      <c r="GU14" s="74"/>
      <c r="GV14" s="74"/>
      <c r="GW14" s="74"/>
      <c r="GX14" s="74"/>
      <c r="GY14" s="74"/>
      <c r="GZ14" s="74"/>
      <c r="HA14" s="74">
        <v>1</v>
      </c>
      <c r="HB14" s="74"/>
      <c r="HC14" s="74"/>
      <c r="HD14" s="76"/>
      <c r="HE14" s="76"/>
      <c r="HF14" s="76"/>
      <c r="HG14" s="6">
        <v>1013</v>
      </c>
      <c r="HH14" s="8">
        <f t="shared" si="0"/>
        <v>9</v>
      </c>
      <c r="HI14" s="7">
        <v>5</v>
      </c>
      <c r="HJ14" s="6">
        <v>1013</v>
      </c>
      <c r="HK14" s="7">
        <v>5</v>
      </c>
    </row>
    <row r="15" spans="1:219" ht="12.75">
      <c r="A15" s="8">
        <v>10</v>
      </c>
      <c r="B15" s="43" t="s">
        <v>204</v>
      </c>
      <c r="C15" s="42" t="s">
        <v>61</v>
      </c>
      <c r="D15" s="42" t="s">
        <v>172</v>
      </c>
      <c r="E15" s="42" t="s">
        <v>15</v>
      </c>
      <c r="F15" s="42">
        <v>1984</v>
      </c>
      <c r="G15" s="42">
        <v>1</v>
      </c>
      <c r="H15" s="42" t="s">
        <v>31</v>
      </c>
      <c r="I15" s="60"/>
      <c r="J15" s="60"/>
      <c r="K15" s="60"/>
      <c r="L15" s="60"/>
      <c r="M15" s="60"/>
      <c r="N15" s="60"/>
      <c r="O15" s="60"/>
      <c r="P15" s="60"/>
      <c r="Q15" s="60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72"/>
      <c r="AH15" s="72"/>
      <c r="AI15" s="72"/>
      <c r="AJ15" s="72"/>
      <c r="AK15" s="72"/>
      <c r="AL15" s="57"/>
      <c r="AM15" s="57"/>
      <c r="AN15" s="57"/>
      <c r="AO15" s="57"/>
      <c r="AP15" s="57"/>
      <c r="AQ15" s="57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9">
        <v>1</v>
      </c>
      <c r="BC15" s="59"/>
      <c r="BD15" s="59"/>
      <c r="BE15" s="59"/>
      <c r="BF15" s="59"/>
      <c r="BG15" s="59"/>
      <c r="BH15" s="59"/>
      <c r="BI15" s="59">
        <v>1</v>
      </c>
      <c r="BJ15" s="59"/>
      <c r="BK15" s="59"/>
      <c r="BL15" s="59"/>
      <c r="BM15" s="59"/>
      <c r="BN15" s="59"/>
      <c r="BO15" s="59"/>
      <c r="BP15" s="59"/>
      <c r="BQ15" s="59"/>
      <c r="BR15" s="60"/>
      <c r="BS15" s="60"/>
      <c r="BT15" s="60"/>
      <c r="BU15" s="60"/>
      <c r="BV15" s="60"/>
      <c r="BW15" s="60"/>
      <c r="BX15" s="60"/>
      <c r="BY15" s="61"/>
      <c r="BZ15" s="61"/>
      <c r="CA15" s="61"/>
      <c r="CB15" s="61"/>
      <c r="CC15" s="61">
        <v>1</v>
      </c>
      <c r="CD15" s="61"/>
      <c r="CE15" s="61"/>
      <c r="CF15" s="72"/>
      <c r="CG15" s="72">
        <v>1</v>
      </c>
      <c r="CH15" s="72"/>
      <c r="CI15" s="72"/>
      <c r="CJ15" s="72"/>
      <c r="CK15" s="72"/>
      <c r="CL15" s="72"/>
      <c r="CM15" s="72"/>
      <c r="CN15" s="72"/>
      <c r="CO15" s="72"/>
      <c r="CP15" s="72"/>
      <c r="CQ15" s="72">
        <v>1</v>
      </c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4">
        <v>1</v>
      </c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57"/>
      <c r="DS15" s="57">
        <v>1</v>
      </c>
      <c r="DT15" s="57">
        <v>1</v>
      </c>
      <c r="DU15" s="57">
        <v>1</v>
      </c>
      <c r="DV15" s="57">
        <v>1</v>
      </c>
      <c r="DW15" s="57">
        <v>1</v>
      </c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>
        <v>1</v>
      </c>
      <c r="EM15" s="57"/>
      <c r="EN15" s="62"/>
      <c r="EO15" s="62"/>
      <c r="EP15" s="62"/>
      <c r="EQ15" s="62"/>
      <c r="ER15" s="62"/>
      <c r="ES15" s="62"/>
      <c r="ET15" s="62"/>
      <c r="EU15" s="62"/>
      <c r="EV15" s="62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59"/>
      <c r="GC15" s="59"/>
      <c r="GD15" s="59"/>
      <c r="GE15" s="59"/>
      <c r="GF15" s="59"/>
      <c r="GG15" s="59"/>
      <c r="GH15" s="59"/>
      <c r="GI15" s="59"/>
      <c r="GJ15" s="58"/>
      <c r="GK15" s="58"/>
      <c r="GL15" s="58"/>
      <c r="GM15" s="58"/>
      <c r="GN15" s="58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>
        <v>1</v>
      </c>
      <c r="HC15" s="74">
        <v>1</v>
      </c>
      <c r="HD15" s="76"/>
      <c r="HE15" s="76"/>
      <c r="HF15" s="76"/>
      <c r="HG15" s="6">
        <v>958</v>
      </c>
      <c r="HH15" s="8">
        <f t="shared" si="0"/>
        <v>10</v>
      </c>
      <c r="HI15" s="7">
        <v>14</v>
      </c>
      <c r="HJ15" s="6">
        <v>958</v>
      </c>
      <c r="HK15" s="7">
        <v>6</v>
      </c>
    </row>
    <row r="16" spans="1:219" ht="12.75">
      <c r="A16" s="8">
        <v>11</v>
      </c>
      <c r="B16" s="43" t="s">
        <v>111</v>
      </c>
      <c r="C16" s="42" t="s">
        <v>57</v>
      </c>
      <c r="D16" s="42" t="s">
        <v>299</v>
      </c>
      <c r="E16" s="42" t="s">
        <v>15</v>
      </c>
      <c r="F16" s="42">
        <v>1988</v>
      </c>
      <c r="G16" s="42">
        <v>1</v>
      </c>
      <c r="H16" s="42" t="s">
        <v>31</v>
      </c>
      <c r="I16" s="60"/>
      <c r="J16" s="60"/>
      <c r="K16" s="60"/>
      <c r="L16" s="60"/>
      <c r="M16" s="60"/>
      <c r="N16" s="60"/>
      <c r="O16" s="60"/>
      <c r="P16" s="60"/>
      <c r="Q16" s="60">
        <v>1</v>
      </c>
      <c r="R16" s="61"/>
      <c r="S16" s="61"/>
      <c r="T16" s="61"/>
      <c r="U16" s="61">
        <v>1</v>
      </c>
      <c r="V16" s="61">
        <v>1</v>
      </c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72"/>
      <c r="AH16" s="72"/>
      <c r="AI16" s="72"/>
      <c r="AJ16" s="72"/>
      <c r="AK16" s="72"/>
      <c r="AL16" s="57"/>
      <c r="AM16" s="57"/>
      <c r="AN16" s="57"/>
      <c r="AO16" s="57"/>
      <c r="AP16" s="57"/>
      <c r="AQ16" s="57"/>
      <c r="AR16" s="58"/>
      <c r="AS16" s="58">
        <v>1</v>
      </c>
      <c r="AT16" s="58"/>
      <c r="AU16" s="58"/>
      <c r="AV16" s="58">
        <v>1</v>
      </c>
      <c r="AW16" s="58">
        <v>1</v>
      </c>
      <c r="AX16" s="58"/>
      <c r="AY16" s="58">
        <v>1</v>
      </c>
      <c r="AZ16" s="58">
        <v>1</v>
      </c>
      <c r="BA16" s="58"/>
      <c r="BB16" s="59">
        <v>1</v>
      </c>
      <c r="BC16" s="59"/>
      <c r="BD16" s="59"/>
      <c r="BE16" s="59"/>
      <c r="BF16" s="59"/>
      <c r="BG16" s="59"/>
      <c r="BH16" s="59">
        <v>1</v>
      </c>
      <c r="BI16" s="59"/>
      <c r="BJ16" s="59"/>
      <c r="BK16" s="59"/>
      <c r="BL16" s="59"/>
      <c r="BM16" s="59"/>
      <c r="BN16" s="59"/>
      <c r="BO16" s="59"/>
      <c r="BP16" s="59"/>
      <c r="BQ16" s="59"/>
      <c r="BR16" s="60"/>
      <c r="BS16" s="60"/>
      <c r="BT16" s="60"/>
      <c r="BU16" s="60"/>
      <c r="BV16" s="60"/>
      <c r="BW16" s="60"/>
      <c r="BX16" s="60"/>
      <c r="BY16" s="61"/>
      <c r="BZ16" s="61"/>
      <c r="CA16" s="61"/>
      <c r="CB16" s="61"/>
      <c r="CC16" s="61">
        <v>1</v>
      </c>
      <c r="CD16" s="61">
        <v>1</v>
      </c>
      <c r="CE16" s="61">
        <v>1</v>
      </c>
      <c r="CF16" s="72"/>
      <c r="CG16" s="72"/>
      <c r="CH16" s="72"/>
      <c r="CI16" s="72"/>
      <c r="CJ16" s="72"/>
      <c r="CK16" s="72">
        <v>1</v>
      </c>
      <c r="CL16" s="72">
        <v>1</v>
      </c>
      <c r="CM16" s="72"/>
      <c r="CN16" s="72"/>
      <c r="CO16" s="72"/>
      <c r="CP16" s="72">
        <v>1</v>
      </c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62"/>
      <c r="EO16" s="62"/>
      <c r="EP16" s="62"/>
      <c r="EQ16" s="62"/>
      <c r="ER16" s="62"/>
      <c r="ES16" s="62"/>
      <c r="ET16" s="62"/>
      <c r="EU16" s="62"/>
      <c r="EV16" s="62"/>
      <c r="EW16" s="59">
        <v>1</v>
      </c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60"/>
      <c r="FM16" s="60"/>
      <c r="FN16" s="60"/>
      <c r="FO16" s="60"/>
      <c r="FP16" s="60"/>
      <c r="FQ16" s="60">
        <v>1</v>
      </c>
      <c r="FR16" s="60">
        <v>1</v>
      </c>
      <c r="FS16" s="60"/>
      <c r="FT16" s="60"/>
      <c r="FU16" s="60"/>
      <c r="FV16" s="60">
        <v>1</v>
      </c>
      <c r="FW16" s="60"/>
      <c r="FX16" s="60"/>
      <c r="FY16" s="60"/>
      <c r="FZ16" s="60"/>
      <c r="GA16" s="60"/>
      <c r="GB16" s="59">
        <v>1</v>
      </c>
      <c r="GC16" s="59"/>
      <c r="GD16" s="59"/>
      <c r="GE16" s="59"/>
      <c r="GF16" s="59">
        <v>1</v>
      </c>
      <c r="GG16" s="59"/>
      <c r="GH16" s="59"/>
      <c r="GI16" s="59">
        <v>1</v>
      </c>
      <c r="GJ16" s="58"/>
      <c r="GK16" s="58"/>
      <c r="GL16" s="58"/>
      <c r="GM16" s="58"/>
      <c r="GN16" s="58"/>
      <c r="GO16" s="74"/>
      <c r="GP16" s="74">
        <v>1</v>
      </c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>
        <v>1</v>
      </c>
      <c r="HC16" s="74">
        <v>1</v>
      </c>
      <c r="HD16" s="76"/>
      <c r="HE16" s="76"/>
      <c r="HF16" s="76"/>
      <c r="HG16" s="6">
        <v>1003</v>
      </c>
      <c r="HH16" s="8">
        <f t="shared" si="0"/>
        <v>11</v>
      </c>
      <c r="HI16" s="7">
        <v>26</v>
      </c>
      <c r="HJ16" s="6">
        <v>908</v>
      </c>
      <c r="HK16" s="7">
        <v>7</v>
      </c>
    </row>
    <row r="17" spans="1:219" ht="12" customHeight="1">
      <c r="A17" s="8">
        <v>12</v>
      </c>
      <c r="B17" s="43" t="s">
        <v>96</v>
      </c>
      <c r="C17" s="42" t="s">
        <v>79</v>
      </c>
      <c r="D17" s="42" t="s">
        <v>141</v>
      </c>
      <c r="E17" s="42" t="s">
        <v>15</v>
      </c>
      <c r="F17" s="42">
        <v>2003</v>
      </c>
      <c r="G17" s="42">
        <v>1</v>
      </c>
      <c r="H17" s="42" t="s">
        <v>29</v>
      </c>
      <c r="I17" s="60"/>
      <c r="J17" s="60"/>
      <c r="K17" s="60"/>
      <c r="L17" s="60"/>
      <c r="M17" s="60"/>
      <c r="N17" s="60"/>
      <c r="O17" s="60"/>
      <c r="P17" s="60"/>
      <c r="Q17" s="60">
        <v>1</v>
      </c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51"/>
      <c r="AM17" s="51"/>
      <c r="AN17" s="51"/>
      <c r="AO17" s="51"/>
      <c r="AP17" s="51"/>
      <c r="AQ17" s="51"/>
      <c r="AR17" s="52"/>
      <c r="AS17" s="52">
        <v>1</v>
      </c>
      <c r="AT17" s="52"/>
      <c r="AU17" s="52"/>
      <c r="AV17" s="52"/>
      <c r="AW17" s="52">
        <v>1</v>
      </c>
      <c r="AX17" s="52"/>
      <c r="AY17" s="52">
        <v>1</v>
      </c>
      <c r="AZ17" s="52">
        <v>1</v>
      </c>
      <c r="BA17" s="52"/>
      <c r="BB17" s="53">
        <v>1</v>
      </c>
      <c r="BC17" s="53">
        <v>1</v>
      </c>
      <c r="BD17" s="53"/>
      <c r="BE17" s="53"/>
      <c r="BF17" s="53">
        <v>1</v>
      </c>
      <c r="BG17" s="53">
        <v>1</v>
      </c>
      <c r="BH17" s="53"/>
      <c r="BI17" s="53">
        <v>1</v>
      </c>
      <c r="BJ17" s="53"/>
      <c r="BK17" s="53"/>
      <c r="BL17" s="53"/>
      <c r="BM17" s="53"/>
      <c r="BN17" s="53"/>
      <c r="BO17" s="53"/>
      <c r="BP17" s="53"/>
      <c r="BQ17" s="53"/>
      <c r="BR17" s="54"/>
      <c r="BS17" s="54"/>
      <c r="BT17" s="54"/>
      <c r="BU17" s="54"/>
      <c r="BV17" s="54"/>
      <c r="BW17" s="54"/>
      <c r="BX17" s="54"/>
      <c r="BY17" s="55"/>
      <c r="BZ17" s="55"/>
      <c r="CA17" s="55"/>
      <c r="CB17" s="55"/>
      <c r="CC17" s="55"/>
      <c r="CD17" s="55"/>
      <c r="CE17" s="55">
        <v>1</v>
      </c>
      <c r="CF17" s="71"/>
      <c r="CG17" s="71"/>
      <c r="CH17" s="71"/>
      <c r="CI17" s="71"/>
      <c r="CJ17" s="71"/>
      <c r="CK17" s="71"/>
      <c r="CL17" s="71">
        <v>1</v>
      </c>
      <c r="CM17" s="71"/>
      <c r="CN17" s="71"/>
      <c r="CO17" s="71"/>
      <c r="CP17" s="71"/>
      <c r="CQ17" s="71"/>
      <c r="CR17" s="71"/>
      <c r="CS17" s="71"/>
      <c r="CT17" s="71"/>
      <c r="CU17" s="71">
        <v>1</v>
      </c>
      <c r="CV17" s="71"/>
      <c r="CW17" s="71"/>
      <c r="CX17" s="71"/>
      <c r="CY17" s="71"/>
      <c r="CZ17" s="71"/>
      <c r="DA17" s="71"/>
      <c r="DB17" s="71"/>
      <c r="DC17" s="71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6"/>
      <c r="EO17" s="56"/>
      <c r="EP17" s="56"/>
      <c r="EQ17" s="56"/>
      <c r="ER17" s="56"/>
      <c r="ES17" s="56"/>
      <c r="ET17" s="56"/>
      <c r="EU17" s="56"/>
      <c r="EV17" s="56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>
        <v>1</v>
      </c>
      <c r="FK17" s="53">
        <v>1</v>
      </c>
      <c r="FL17" s="54"/>
      <c r="FM17" s="54"/>
      <c r="FN17" s="54"/>
      <c r="FO17" s="54"/>
      <c r="FP17" s="54">
        <v>1</v>
      </c>
      <c r="FQ17" s="54">
        <v>1</v>
      </c>
      <c r="FR17" s="54">
        <v>1</v>
      </c>
      <c r="FS17" s="54">
        <v>1</v>
      </c>
      <c r="FT17" s="54"/>
      <c r="FU17" s="54"/>
      <c r="FV17" s="54">
        <v>1</v>
      </c>
      <c r="FW17" s="54"/>
      <c r="FX17" s="54"/>
      <c r="FY17" s="54"/>
      <c r="FZ17" s="54"/>
      <c r="GA17" s="54"/>
      <c r="GB17" s="53"/>
      <c r="GC17" s="53"/>
      <c r="GD17" s="53"/>
      <c r="GE17" s="53"/>
      <c r="GF17" s="53"/>
      <c r="GG17" s="53"/>
      <c r="GH17" s="53"/>
      <c r="GI17" s="53"/>
      <c r="GJ17" s="52"/>
      <c r="GK17" s="52"/>
      <c r="GL17" s="52"/>
      <c r="GM17" s="52"/>
      <c r="GN17" s="5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5"/>
      <c r="HE17" s="75"/>
      <c r="HF17" s="75"/>
      <c r="HG17" s="6">
        <v>878</v>
      </c>
      <c r="HH17" s="8">
        <f t="shared" si="0"/>
        <v>12</v>
      </c>
      <c r="HI17" s="7">
        <v>20</v>
      </c>
      <c r="HJ17" s="6">
        <v>868</v>
      </c>
      <c r="HK17" s="8">
        <v>1</v>
      </c>
    </row>
    <row r="18" spans="1:219" ht="12.75">
      <c r="A18" s="8">
        <v>13</v>
      </c>
      <c r="B18" s="43" t="s">
        <v>133</v>
      </c>
      <c r="C18" s="42" t="s">
        <v>61</v>
      </c>
      <c r="D18" s="42" t="s">
        <v>172</v>
      </c>
      <c r="E18" s="42" t="s">
        <v>15</v>
      </c>
      <c r="F18" s="42">
        <v>1986</v>
      </c>
      <c r="G18" s="42" t="s">
        <v>105</v>
      </c>
      <c r="H18" s="42" t="s">
        <v>31</v>
      </c>
      <c r="I18" s="60"/>
      <c r="J18" s="60"/>
      <c r="K18" s="60"/>
      <c r="L18" s="60"/>
      <c r="M18" s="60"/>
      <c r="N18" s="60"/>
      <c r="O18" s="60"/>
      <c r="P18" s="60"/>
      <c r="Q18" s="60">
        <v>1</v>
      </c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72"/>
      <c r="AH18" s="72"/>
      <c r="AI18" s="72"/>
      <c r="AJ18" s="72"/>
      <c r="AK18" s="72"/>
      <c r="AL18" s="57"/>
      <c r="AM18" s="57"/>
      <c r="AN18" s="57"/>
      <c r="AO18" s="57"/>
      <c r="AP18" s="57"/>
      <c r="AQ18" s="57"/>
      <c r="AR18" s="58"/>
      <c r="AS18" s="58">
        <v>1</v>
      </c>
      <c r="AT18" s="58"/>
      <c r="AU18" s="58"/>
      <c r="AV18" s="58"/>
      <c r="AW18" s="58"/>
      <c r="AX18" s="58"/>
      <c r="AY18" s="58"/>
      <c r="AZ18" s="58"/>
      <c r="BA18" s="58"/>
      <c r="BB18" s="59">
        <v>1</v>
      </c>
      <c r="BC18" s="59"/>
      <c r="BD18" s="59">
        <v>1</v>
      </c>
      <c r="BE18" s="59">
        <v>1</v>
      </c>
      <c r="BF18" s="59">
        <v>1</v>
      </c>
      <c r="BG18" s="59">
        <v>1</v>
      </c>
      <c r="BH18" s="59">
        <v>1</v>
      </c>
      <c r="BI18" s="59"/>
      <c r="BJ18" s="59"/>
      <c r="BK18" s="59"/>
      <c r="BL18" s="59"/>
      <c r="BM18" s="59">
        <v>1</v>
      </c>
      <c r="BN18" s="59"/>
      <c r="BO18" s="59"/>
      <c r="BP18" s="59"/>
      <c r="BQ18" s="59"/>
      <c r="BR18" s="60"/>
      <c r="BS18" s="60"/>
      <c r="BT18" s="60"/>
      <c r="BU18" s="60"/>
      <c r="BV18" s="60"/>
      <c r="BW18" s="60"/>
      <c r="BX18" s="60"/>
      <c r="BY18" s="61"/>
      <c r="BZ18" s="61"/>
      <c r="CA18" s="61"/>
      <c r="CB18" s="61"/>
      <c r="CC18" s="61">
        <v>1</v>
      </c>
      <c r="CD18" s="61"/>
      <c r="CE18" s="61">
        <v>1</v>
      </c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62"/>
      <c r="EO18" s="62"/>
      <c r="EP18" s="62"/>
      <c r="EQ18" s="62"/>
      <c r="ER18" s="62"/>
      <c r="ES18" s="62"/>
      <c r="ET18" s="62"/>
      <c r="EU18" s="62"/>
      <c r="EV18" s="62"/>
      <c r="EW18" s="59">
        <v>1</v>
      </c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>
        <v>1</v>
      </c>
      <c r="FK18" s="59">
        <v>1</v>
      </c>
      <c r="FL18" s="60">
        <v>1</v>
      </c>
      <c r="FM18" s="60"/>
      <c r="FN18" s="60"/>
      <c r="FO18" s="60"/>
      <c r="FP18" s="60"/>
      <c r="FQ18" s="60">
        <v>1</v>
      </c>
      <c r="FR18" s="60">
        <v>1</v>
      </c>
      <c r="FS18" s="60"/>
      <c r="FT18" s="60"/>
      <c r="FU18" s="60"/>
      <c r="FV18" s="60">
        <v>1</v>
      </c>
      <c r="FW18" s="60">
        <v>1</v>
      </c>
      <c r="FX18" s="60"/>
      <c r="FY18" s="60">
        <v>1</v>
      </c>
      <c r="FZ18" s="60"/>
      <c r="GA18" s="60"/>
      <c r="GB18" s="59"/>
      <c r="GC18" s="59"/>
      <c r="GD18" s="59"/>
      <c r="GE18" s="59"/>
      <c r="GF18" s="59">
        <v>1</v>
      </c>
      <c r="GG18" s="59"/>
      <c r="GH18" s="59"/>
      <c r="GI18" s="59">
        <v>1</v>
      </c>
      <c r="GJ18" s="58"/>
      <c r="GK18" s="58"/>
      <c r="GL18" s="58">
        <v>1</v>
      </c>
      <c r="GM18" s="58"/>
      <c r="GN18" s="58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>
        <v>1</v>
      </c>
      <c r="HC18" s="74"/>
      <c r="HD18" s="76"/>
      <c r="HE18" s="76"/>
      <c r="HF18" s="76"/>
      <c r="HG18" s="6">
        <v>874</v>
      </c>
      <c r="HH18" s="8">
        <f t="shared" si="0"/>
        <v>13</v>
      </c>
      <c r="HI18" s="7">
        <v>24</v>
      </c>
      <c r="HJ18" s="6">
        <v>810</v>
      </c>
      <c r="HK18" s="7">
        <v>8</v>
      </c>
    </row>
    <row r="19" spans="1:219" ht="12.75">
      <c r="A19" s="8">
        <v>14</v>
      </c>
      <c r="B19" s="43" t="s">
        <v>210</v>
      </c>
      <c r="C19" s="42" t="s">
        <v>179</v>
      </c>
      <c r="D19" s="42" t="s">
        <v>295</v>
      </c>
      <c r="E19" s="42" t="s">
        <v>15</v>
      </c>
      <c r="F19" s="42">
        <v>1980</v>
      </c>
      <c r="G19" s="42" t="s">
        <v>49</v>
      </c>
      <c r="H19" s="42" t="s">
        <v>30</v>
      </c>
      <c r="I19" s="60"/>
      <c r="J19" s="60"/>
      <c r="K19" s="60"/>
      <c r="L19" s="60"/>
      <c r="M19" s="60"/>
      <c r="N19" s="60"/>
      <c r="O19" s="60"/>
      <c r="P19" s="60"/>
      <c r="Q19" s="60">
        <v>1</v>
      </c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71"/>
      <c r="AH19" s="71"/>
      <c r="AI19" s="71"/>
      <c r="AJ19" s="71"/>
      <c r="AK19" s="71"/>
      <c r="AL19" s="51"/>
      <c r="AM19" s="51"/>
      <c r="AN19" s="51"/>
      <c r="AO19" s="51"/>
      <c r="AP19" s="51"/>
      <c r="AQ19" s="51"/>
      <c r="AR19" s="52"/>
      <c r="AS19" s="52">
        <v>1</v>
      </c>
      <c r="AT19" s="52"/>
      <c r="AU19" s="52"/>
      <c r="AV19" s="52"/>
      <c r="AW19" s="52"/>
      <c r="AX19" s="52"/>
      <c r="AY19" s="52"/>
      <c r="AZ19" s="52"/>
      <c r="BA19" s="52"/>
      <c r="BB19" s="53">
        <v>1</v>
      </c>
      <c r="BC19" s="53">
        <v>1</v>
      </c>
      <c r="BD19" s="53"/>
      <c r="BE19" s="53"/>
      <c r="BF19" s="53"/>
      <c r="BG19" s="53"/>
      <c r="BH19" s="53">
        <v>1</v>
      </c>
      <c r="BI19" s="53">
        <v>1</v>
      </c>
      <c r="BJ19" s="53"/>
      <c r="BK19" s="53"/>
      <c r="BL19" s="53"/>
      <c r="BM19" s="53">
        <v>1</v>
      </c>
      <c r="BN19" s="53"/>
      <c r="BO19" s="53"/>
      <c r="BP19" s="53"/>
      <c r="BQ19" s="53"/>
      <c r="BR19" s="54"/>
      <c r="BS19" s="54"/>
      <c r="BT19" s="54"/>
      <c r="BU19" s="54"/>
      <c r="BV19" s="54"/>
      <c r="BW19" s="54"/>
      <c r="BX19" s="54"/>
      <c r="BY19" s="55"/>
      <c r="BZ19" s="55"/>
      <c r="CA19" s="55"/>
      <c r="CB19" s="55"/>
      <c r="CC19" s="55"/>
      <c r="CD19" s="55"/>
      <c r="CE19" s="55">
        <v>1</v>
      </c>
      <c r="CF19" s="71"/>
      <c r="CG19" s="71">
        <v>1</v>
      </c>
      <c r="CH19" s="71"/>
      <c r="CI19" s="71"/>
      <c r="CJ19" s="71"/>
      <c r="CK19" s="71"/>
      <c r="CL19" s="71"/>
      <c r="CM19" s="71"/>
      <c r="CN19" s="71"/>
      <c r="CO19" s="71">
        <v>1</v>
      </c>
      <c r="CP19" s="71"/>
      <c r="CQ19" s="71">
        <v>1</v>
      </c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>
        <v>1</v>
      </c>
      <c r="EL19" s="51">
        <v>1</v>
      </c>
      <c r="EM19" s="51">
        <v>1</v>
      </c>
      <c r="EN19" s="56"/>
      <c r="EO19" s="56"/>
      <c r="EP19" s="56"/>
      <c r="EQ19" s="56"/>
      <c r="ER19" s="56"/>
      <c r="ES19" s="56"/>
      <c r="ET19" s="56"/>
      <c r="EU19" s="56"/>
      <c r="EV19" s="56"/>
      <c r="EW19" s="53">
        <v>1</v>
      </c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>
        <v>1</v>
      </c>
      <c r="FW19" s="54"/>
      <c r="FX19" s="54"/>
      <c r="FY19" s="54"/>
      <c r="FZ19" s="54"/>
      <c r="GA19" s="54"/>
      <c r="GB19" s="53">
        <v>1</v>
      </c>
      <c r="GC19" s="53"/>
      <c r="GD19" s="53"/>
      <c r="GE19" s="53"/>
      <c r="GF19" s="53"/>
      <c r="GG19" s="53"/>
      <c r="GH19" s="53"/>
      <c r="GI19" s="53"/>
      <c r="GJ19" s="52"/>
      <c r="GK19" s="52"/>
      <c r="GL19" s="52"/>
      <c r="GM19" s="52"/>
      <c r="GN19" s="5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5"/>
      <c r="HE19" s="75"/>
      <c r="HF19" s="75"/>
      <c r="HG19" s="6">
        <v>801</v>
      </c>
      <c r="HH19" s="8">
        <f t="shared" si="0"/>
        <v>14</v>
      </c>
      <c r="HI19" s="7">
        <v>17</v>
      </c>
      <c r="HJ19" s="6">
        <v>801</v>
      </c>
      <c r="HK19" s="8">
        <v>1</v>
      </c>
    </row>
    <row r="20" spans="1:219" ht="12.75">
      <c r="A20" s="8">
        <v>15</v>
      </c>
      <c r="B20" s="43" t="s">
        <v>132</v>
      </c>
      <c r="C20" s="42" t="s">
        <v>81</v>
      </c>
      <c r="D20" s="42" t="s">
        <v>299</v>
      </c>
      <c r="E20" s="42" t="s">
        <v>15</v>
      </c>
      <c r="F20" s="42">
        <v>1988</v>
      </c>
      <c r="G20" s="42" t="s">
        <v>49</v>
      </c>
      <c r="H20" s="42" t="s">
        <v>31</v>
      </c>
      <c r="I20" s="60"/>
      <c r="J20" s="60"/>
      <c r="K20" s="60"/>
      <c r="L20" s="60"/>
      <c r="M20" s="60"/>
      <c r="N20" s="60"/>
      <c r="O20" s="60"/>
      <c r="P20" s="60"/>
      <c r="Q20" s="60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71"/>
      <c r="AH20" s="71"/>
      <c r="AI20" s="71"/>
      <c r="AJ20" s="71"/>
      <c r="AK20" s="71"/>
      <c r="AL20" s="51"/>
      <c r="AM20" s="51"/>
      <c r="AN20" s="51"/>
      <c r="AO20" s="51"/>
      <c r="AP20" s="51"/>
      <c r="AQ20" s="51"/>
      <c r="AR20" s="52"/>
      <c r="AS20" s="52"/>
      <c r="AT20" s="52"/>
      <c r="AU20" s="52"/>
      <c r="AV20" s="52"/>
      <c r="AW20" s="52">
        <v>1</v>
      </c>
      <c r="AX20" s="52"/>
      <c r="AY20" s="52">
        <v>1</v>
      </c>
      <c r="AZ20" s="52">
        <v>1</v>
      </c>
      <c r="BA20" s="52"/>
      <c r="BB20" s="53">
        <v>1</v>
      </c>
      <c r="BC20" s="53"/>
      <c r="BD20" s="53">
        <v>1</v>
      </c>
      <c r="BE20" s="53">
        <v>1</v>
      </c>
      <c r="BF20" s="53">
        <v>1</v>
      </c>
      <c r="BG20" s="53">
        <v>1</v>
      </c>
      <c r="BH20" s="53">
        <v>1</v>
      </c>
      <c r="BI20" s="53"/>
      <c r="BJ20" s="53"/>
      <c r="BK20" s="53"/>
      <c r="BL20" s="53"/>
      <c r="BM20" s="53">
        <v>1</v>
      </c>
      <c r="BN20" s="53"/>
      <c r="BO20" s="53"/>
      <c r="BP20" s="53"/>
      <c r="BQ20" s="53"/>
      <c r="BR20" s="54"/>
      <c r="BS20" s="54"/>
      <c r="BT20" s="54"/>
      <c r="BU20" s="54"/>
      <c r="BV20" s="54"/>
      <c r="BW20" s="54"/>
      <c r="BX20" s="54"/>
      <c r="BY20" s="55"/>
      <c r="BZ20" s="55"/>
      <c r="CA20" s="55"/>
      <c r="CB20" s="55"/>
      <c r="CC20" s="55">
        <v>1</v>
      </c>
      <c r="CD20" s="55"/>
      <c r="CE20" s="55"/>
      <c r="CF20" s="71"/>
      <c r="CG20" s="71"/>
      <c r="CH20" s="71">
        <v>1</v>
      </c>
      <c r="CI20" s="71"/>
      <c r="CJ20" s="71"/>
      <c r="CK20" s="71">
        <v>1</v>
      </c>
      <c r="CL20" s="71">
        <v>1</v>
      </c>
      <c r="CM20" s="71"/>
      <c r="CN20" s="71"/>
      <c r="CO20" s="71"/>
      <c r="CP20" s="71">
        <v>1</v>
      </c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6"/>
      <c r="EO20" s="56"/>
      <c r="EP20" s="56"/>
      <c r="EQ20" s="56"/>
      <c r="ER20" s="56"/>
      <c r="ES20" s="56"/>
      <c r="ET20" s="56"/>
      <c r="EU20" s="56"/>
      <c r="EV20" s="56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3"/>
      <c r="GC20" s="53"/>
      <c r="GD20" s="53"/>
      <c r="GE20" s="53"/>
      <c r="GF20" s="53"/>
      <c r="GG20" s="53"/>
      <c r="GH20" s="53"/>
      <c r="GI20" s="53"/>
      <c r="GJ20" s="52"/>
      <c r="GK20" s="52"/>
      <c r="GL20" s="52"/>
      <c r="GM20" s="52"/>
      <c r="GN20" s="52"/>
      <c r="GO20" s="73"/>
      <c r="GP20" s="73">
        <v>1</v>
      </c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>
        <v>1</v>
      </c>
      <c r="HC20" s="73">
        <v>1</v>
      </c>
      <c r="HD20" s="75"/>
      <c r="HE20" s="75"/>
      <c r="HF20" s="75"/>
      <c r="HG20" s="6">
        <v>796</v>
      </c>
      <c r="HH20" s="8">
        <f t="shared" si="0"/>
        <v>15</v>
      </c>
      <c r="HI20" s="7">
        <v>18</v>
      </c>
      <c r="HJ20" s="6">
        <v>796</v>
      </c>
      <c r="HK20" s="7">
        <v>9</v>
      </c>
    </row>
    <row r="21" spans="1:219" ht="12.75">
      <c r="A21" s="8">
        <v>16</v>
      </c>
      <c r="B21" s="43" t="s">
        <v>188</v>
      </c>
      <c r="C21" s="42" t="s">
        <v>50</v>
      </c>
      <c r="D21" s="42"/>
      <c r="E21" s="42" t="s">
        <v>15</v>
      </c>
      <c r="F21" s="42">
        <v>1977</v>
      </c>
      <c r="G21" s="42" t="s">
        <v>49</v>
      </c>
      <c r="H21" s="42" t="s">
        <v>30</v>
      </c>
      <c r="I21" s="60"/>
      <c r="J21" s="60"/>
      <c r="K21" s="60"/>
      <c r="L21" s="60"/>
      <c r="M21" s="60"/>
      <c r="N21" s="60"/>
      <c r="O21" s="60"/>
      <c r="P21" s="60"/>
      <c r="Q21" s="60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71"/>
      <c r="AH21" s="71"/>
      <c r="AI21" s="71"/>
      <c r="AJ21" s="71"/>
      <c r="AK21" s="71"/>
      <c r="AL21" s="51"/>
      <c r="AM21" s="51"/>
      <c r="AN21" s="51"/>
      <c r="AO21" s="51"/>
      <c r="AP21" s="51"/>
      <c r="AQ21" s="51"/>
      <c r="AR21" s="52">
        <v>1</v>
      </c>
      <c r="AS21" s="52"/>
      <c r="AT21" s="52">
        <v>1</v>
      </c>
      <c r="AU21" s="52">
        <v>1</v>
      </c>
      <c r="AV21" s="52"/>
      <c r="AW21" s="52">
        <v>1</v>
      </c>
      <c r="AX21" s="52"/>
      <c r="AY21" s="52"/>
      <c r="AZ21" s="52"/>
      <c r="BA21" s="52"/>
      <c r="BB21" s="53">
        <v>1</v>
      </c>
      <c r="BC21" s="53"/>
      <c r="BD21" s="53">
        <v>1</v>
      </c>
      <c r="BE21" s="53">
        <v>1</v>
      </c>
      <c r="BF21" s="53">
        <v>1</v>
      </c>
      <c r="BG21" s="53">
        <v>1</v>
      </c>
      <c r="BH21" s="53">
        <v>1</v>
      </c>
      <c r="BI21" s="53"/>
      <c r="BJ21" s="53"/>
      <c r="BK21" s="53"/>
      <c r="BL21" s="53"/>
      <c r="BM21" s="53">
        <v>1</v>
      </c>
      <c r="BN21" s="53">
        <v>1</v>
      </c>
      <c r="BO21" s="53"/>
      <c r="BP21" s="53"/>
      <c r="BQ21" s="53"/>
      <c r="BR21" s="54"/>
      <c r="BS21" s="54"/>
      <c r="BT21" s="54"/>
      <c r="BU21" s="54"/>
      <c r="BV21" s="54"/>
      <c r="BW21" s="54"/>
      <c r="BX21" s="54"/>
      <c r="BY21" s="55"/>
      <c r="BZ21" s="55"/>
      <c r="CA21" s="55"/>
      <c r="CB21" s="55"/>
      <c r="CC21" s="55"/>
      <c r="CD21" s="55">
        <v>1</v>
      </c>
      <c r="CE21" s="55"/>
      <c r="CF21" s="71"/>
      <c r="CG21" s="71"/>
      <c r="CH21" s="71"/>
      <c r="CI21" s="71"/>
      <c r="CJ21" s="71"/>
      <c r="CK21" s="71">
        <v>1</v>
      </c>
      <c r="CL21" s="71"/>
      <c r="CM21" s="71"/>
      <c r="CN21" s="71"/>
      <c r="CO21" s="71"/>
      <c r="CP21" s="71">
        <v>1</v>
      </c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6"/>
      <c r="EO21" s="56"/>
      <c r="EP21" s="56"/>
      <c r="EQ21" s="56"/>
      <c r="ER21" s="56"/>
      <c r="ES21" s="56"/>
      <c r="ET21" s="56"/>
      <c r="EU21" s="56"/>
      <c r="EV21" s="56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>
        <v>1</v>
      </c>
      <c r="FK21" s="53"/>
      <c r="FL21" s="54"/>
      <c r="FM21" s="54"/>
      <c r="FN21" s="54">
        <v>1</v>
      </c>
      <c r="FO21" s="54"/>
      <c r="FP21" s="54"/>
      <c r="FQ21" s="54">
        <v>1</v>
      </c>
      <c r="FR21" s="54">
        <v>1</v>
      </c>
      <c r="FS21" s="54"/>
      <c r="FT21" s="54"/>
      <c r="FU21" s="54"/>
      <c r="FV21" s="54"/>
      <c r="FW21" s="54"/>
      <c r="FX21" s="54"/>
      <c r="FY21" s="54"/>
      <c r="FZ21" s="54"/>
      <c r="GA21" s="54"/>
      <c r="GB21" s="53"/>
      <c r="GC21" s="53"/>
      <c r="GD21" s="53"/>
      <c r="GE21" s="53"/>
      <c r="GF21" s="53"/>
      <c r="GG21" s="53"/>
      <c r="GH21" s="53"/>
      <c r="GI21" s="53"/>
      <c r="GJ21" s="52"/>
      <c r="GK21" s="52"/>
      <c r="GL21" s="52"/>
      <c r="GM21" s="52"/>
      <c r="GN21" s="5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5"/>
      <c r="HE21" s="75"/>
      <c r="HF21" s="75"/>
      <c r="HG21" s="6">
        <v>666</v>
      </c>
      <c r="HH21" s="8">
        <f t="shared" si="0"/>
        <v>16</v>
      </c>
      <c r="HI21" s="7">
        <v>19</v>
      </c>
      <c r="HJ21" s="6">
        <v>656</v>
      </c>
      <c r="HK21" s="7">
        <v>2</v>
      </c>
    </row>
    <row r="22" spans="1:219" ht="12.75">
      <c r="A22" s="8">
        <v>17</v>
      </c>
      <c r="B22" s="43" t="s">
        <v>202</v>
      </c>
      <c r="C22" s="42" t="s">
        <v>61</v>
      </c>
      <c r="D22" s="42" t="s">
        <v>172</v>
      </c>
      <c r="E22" s="42" t="s">
        <v>15</v>
      </c>
      <c r="F22" s="42">
        <v>1982</v>
      </c>
      <c r="G22" s="42">
        <v>1</v>
      </c>
      <c r="H22" s="42" t="s">
        <v>31</v>
      </c>
      <c r="I22" s="60"/>
      <c r="J22" s="60"/>
      <c r="K22" s="60"/>
      <c r="L22" s="60"/>
      <c r="M22" s="60"/>
      <c r="N22" s="60"/>
      <c r="O22" s="60"/>
      <c r="P22" s="60"/>
      <c r="Q22" s="60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72"/>
      <c r="AH22" s="72"/>
      <c r="AI22" s="72"/>
      <c r="AJ22" s="72"/>
      <c r="AK22" s="72"/>
      <c r="AL22" s="57"/>
      <c r="AM22" s="57"/>
      <c r="AN22" s="57"/>
      <c r="AO22" s="57"/>
      <c r="AP22" s="57"/>
      <c r="AQ22" s="57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9">
        <v>1</v>
      </c>
      <c r="BC22" s="59"/>
      <c r="BD22" s="59"/>
      <c r="BE22" s="59"/>
      <c r="BF22" s="59"/>
      <c r="BG22" s="59"/>
      <c r="BH22" s="59"/>
      <c r="BI22" s="59">
        <v>1</v>
      </c>
      <c r="BJ22" s="59"/>
      <c r="BK22" s="59"/>
      <c r="BL22" s="59"/>
      <c r="BM22" s="59"/>
      <c r="BN22" s="59"/>
      <c r="BO22" s="59"/>
      <c r="BP22" s="59"/>
      <c r="BQ22" s="59"/>
      <c r="BR22" s="60"/>
      <c r="BS22" s="60"/>
      <c r="BT22" s="60"/>
      <c r="BU22" s="60"/>
      <c r="BV22" s="60"/>
      <c r="BW22" s="60"/>
      <c r="BX22" s="60"/>
      <c r="BY22" s="61"/>
      <c r="BZ22" s="61"/>
      <c r="CA22" s="61"/>
      <c r="CB22" s="61"/>
      <c r="CC22" s="61">
        <v>1</v>
      </c>
      <c r="CD22" s="61"/>
      <c r="CE22" s="61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>
        <v>1</v>
      </c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4">
        <v>1</v>
      </c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57"/>
      <c r="DS22" s="57">
        <v>1</v>
      </c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>
        <v>1</v>
      </c>
      <c r="EM22" s="57"/>
      <c r="EN22" s="62"/>
      <c r="EO22" s="62"/>
      <c r="EP22" s="62"/>
      <c r="EQ22" s="62"/>
      <c r="ER22" s="62"/>
      <c r="ES22" s="62"/>
      <c r="ET22" s="62"/>
      <c r="EU22" s="62"/>
      <c r="EV22" s="62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59"/>
      <c r="GC22" s="59"/>
      <c r="GD22" s="59"/>
      <c r="GE22" s="59"/>
      <c r="GF22" s="59"/>
      <c r="GG22" s="59"/>
      <c r="GH22" s="59"/>
      <c r="GI22" s="59"/>
      <c r="GJ22" s="58"/>
      <c r="GK22" s="58"/>
      <c r="GL22" s="58"/>
      <c r="GM22" s="58"/>
      <c r="GN22" s="58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>
        <v>1</v>
      </c>
      <c r="HC22" s="74">
        <v>1</v>
      </c>
      <c r="HD22" s="76"/>
      <c r="HE22" s="76"/>
      <c r="HF22" s="76"/>
      <c r="HG22" s="6">
        <v>648</v>
      </c>
      <c r="HH22" s="8">
        <f t="shared" si="0"/>
        <v>17</v>
      </c>
      <c r="HI22" s="7">
        <v>9</v>
      </c>
      <c r="HJ22" s="6">
        <v>648</v>
      </c>
      <c r="HK22" s="7">
        <v>10</v>
      </c>
    </row>
    <row r="23" spans="1:219" ht="12.75">
      <c r="A23" s="8">
        <v>18</v>
      </c>
      <c r="B23" s="43" t="s">
        <v>187</v>
      </c>
      <c r="C23" s="42" t="s">
        <v>179</v>
      </c>
      <c r="D23" s="42" t="s">
        <v>295</v>
      </c>
      <c r="E23" s="42" t="s">
        <v>15</v>
      </c>
      <c r="F23" s="42">
        <v>1984</v>
      </c>
      <c r="G23" s="42">
        <v>2</v>
      </c>
      <c r="H23" s="42" t="s">
        <v>30</v>
      </c>
      <c r="I23" s="60"/>
      <c r="J23" s="60"/>
      <c r="K23" s="60"/>
      <c r="L23" s="60"/>
      <c r="M23" s="60"/>
      <c r="N23" s="60"/>
      <c r="O23" s="60"/>
      <c r="P23" s="60"/>
      <c r="Q23" s="60">
        <v>1</v>
      </c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71"/>
      <c r="AH23" s="71"/>
      <c r="AI23" s="71"/>
      <c r="AJ23" s="71"/>
      <c r="AK23" s="71"/>
      <c r="AL23" s="51"/>
      <c r="AM23" s="51"/>
      <c r="AN23" s="51"/>
      <c r="AO23" s="51"/>
      <c r="AP23" s="51"/>
      <c r="AQ23" s="51"/>
      <c r="AR23" s="52"/>
      <c r="AS23" s="52">
        <v>1</v>
      </c>
      <c r="AT23" s="52"/>
      <c r="AU23" s="52"/>
      <c r="AV23" s="52"/>
      <c r="AW23" s="52"/>
      <c r="AX23" s="52"/>
      <c r="AY23" s="52"/>
      <c r="AZ23" s="52"/>
      <c r="BA23" s="52"/>
      <c r="BB23" s="53">
        <v>1</v>
      </c>
      <c r="BC23" s="53"/>
      <c r="BD23" s="53"/>
      <c r="BE23" s="53"/>
      <c r="BF23" s="53"/>
      <c r="BG23" s="53"/>
      <c r="BH23" s="53">
        <v>1</v>
      </c>
      <c r="BI23" s="53"/>
      <c r="BJ23" s="53"/>
      <c r="BK23" s="53"/>
      <c r="BL23" s="53"/>
      <c r="BM23" s="53">
        <v>1</v>
      </c>
      <c r="BN23" s="53"/>
      <c r="BO23" s="53"/>
      <c r="BP23" s="53"/>
      <c r="BQ23" s="53"/>
      <c r="BR23" s="54"/>
      <c r="BS23" s="54"/>
      <c r="BT23" s="54"/>
      <c r="BU23" s="54"/>
      <c r="BV23" s="54"/>
      <c r="BW23" s="54"/>
      <c r="BX23" s="54"/>
      <c r="BY23" s="55"/>
      <c r="BZ23" s="55"/>
      <c r="CA23" s="55"/>
      <c r="CB23" s="55"/>
      <c r="CC23" s="55">
        <v>1</v>
      </c>
      <c r="CD23" s="55"/>
      <c r="CE23" s="55">
        <v>1</v>
      </c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51"/>
      <c r="DS23" s="51">
        <v>1</v>
      </c>
      <c r="DT23" s="51"/>
      <c r="DU23" s="51">
        <v>1</v>
      </c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>
        <v>1</v>
      </c>
      <c r="EL23" s="51">
        <v>1</v>
      </c>
      <c r="EM23" s="51">
        <v>1</v>
      </c>
      <c r="EN23" s="56"/>
      <c r="EO23" s="56"/>
      <c r="EP23" s="56"/>
      <c r="EQ23" s="56"/>
      <c r="ER23" s="56"/>
      <c r="ES23" s="56"/>
      <c r="ET23" s="56"/>
      <c r="EU23" s="56"/>
      <c r="EV23" s="56"/>
      <c r="EW23" s="53">
        <v>1</v>
      </c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4"/>
      <c r="FM23" s="54">
        <v>1</v>
      </c>
      <c r="FN23" s="54"/>
      <c r="FO23" s="54"/>
      <c r="FP23" s="54"/>
      <c r="FQ23" s="54">
        <v>1</v>
      </c>
      <c r="FR23" s="54">
        <v>1</v>
      </c>
      <c r="FS23" s="54"/>
      <c r="FT23" s="54"/>
      <c r="FU23" s="54"/>
      <c r="FV23" s="54">
        <v>1</v>
      </c>
      <c r="FW23" s="54"/>
      <c r="FX23" s="54"/>
      <c r="FY23" s="54"/>
      <c r="FZ23" s="54"/>
      <c r="GA23" s="54"/>
      <c r="GB23" s="53">
        <v>1</v>
      </c>
      <c r="GC23" s="53"/>
      <c r="GD23" s="53"/>
      <c r="GE23" s="53"/>
      <c r="GF23" s="53"/>
      <c r="GG23" s="53"/>
      <c r="GH23" s="53"/>
      <c r="GI23" s="53"/>
      <c r="GJ23" s="52"/>
      <c r="GK23" s="52"/>
      <c r="GL23" s="52"/>
      <c r="GM23" s="52"/>
      <c r="GN23" s="5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5"/>
      <c r="HE23" s="75"/>
      <c r="HF23" s="75"/>
      <c r="HG23" s="6">
        <v>642</v>
      </c>
      <c r="HH23" s="8">
        <f t="shared" si="0"/>
        <v>18</v>
      </c>
      <c r="HI23" s="7">
        <v>18</v>
      </c>
      <c r="HJ23" s="6">
        <v>642</v>
      </c>
      <c r="HK23" s="8">
        <v>3</v>
      </c>
    </row>
    <row r="24" spans="1:219" ht="12.75">
      <c r="A24" s="8">
        <v>19</v>
      </c>
      <c r="B24" s="43" t="s">
        <v>198</v>
      </c>
      <c r="C24" s="42" t="s">
        <v>51</v>
      </c>
      <c r="D24" s="42" t="s">
        <v>72</v>
      </c>
      <c r="E24" s="42" t="s">
        <v>15</v>
      </c>
      <c r="F24" s="42">
        <v>1997</v>
      </c>
      <c r="G24" s="42" t="s">
        <v>49</v>
      </c>
      <c r="H24" s="42" t="s">
        <v>30</v>
      </c>
      <c r="I24" s="60"/>
      <c r="J24" s="60"/>
      <c r="K24" s="60"/>
      <c r="L24" s="60"/>
      <c r="M24" s="60"/>
      <c r="N24" s="60"/>
      <c r="O24" s="60"/>
      <c r="P24" s="60"/>
      <c r="Q24" s="60">
        <v>1</v>
      </c>
      <c r="R24" s="55"/>
      <c r="S24" s="55">
        <v>1</v>
      </c>
      <c r="T24" s="55"/>
      <c r="U24" s="55"/>
      <c r="V24" s="55"/>
      <c r="W24" s="55">
        <v>1</v>
      </c>
      <c r="X24" s="55">
        <v>1</v>
      </c>
      <c r="Y24" s="55"/>
      <c r="Z24" s="55"/>
      <c r="AA24" s="55"/>
      <c r="AB24" s="55"/>
      <c r="AC24" s="55">
        <v>1</v>
      </c>
      <c r="AD24" s="55"/>
      <c r="AE24" s="55"/>
      <c r="AF24" s="55"/>
      <c r="AG24" s="71"/>
      <c r="AH24" s="71"/>
      <c r="AI24" s="71"/>
      <c r="AJ24" s="71"/>
      <c r="AK24" s="71"/>
      <c r="AL24" s="51"/>
      <c r="AM24" s="51"/>
      <c r="AN24" s="51"/>
      <c r="AO24" s="51"/>
      <c r="AP24" s="51"/>
      <c r="AQ24" s="51"/>
      <c r="AR24" s="52">
        <v>1</v>
      </c>
      <c r="AS24" s="52">
        <v>1</v>
      </c>
      <c r="AT24" s="52"/>
      <c r="AU24" s="52"/>
      <c r="AV24" s="52"/>
      <c r="AW24" s="52">
        <v>1</v>
      </c>
      <c r="AX24" s="52">
        <v>1</v>
      </c>
      <c r="AY24" s="52">
        <v>1</v>
      </c>
      <c r="AZ24" s="52">
        <v>1</v>
      </c>
      <c r="BA24" s="52"/>
      <c r="BB24" s="53">
        <v>1</v>
      </c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4"/>
      <c r="BS24" s="54"/>
      <c r="BT24" s="54"/>
      <c r="BU24" s="54"/>
      <c r="BV24" s="54"/>
      <c r="BW24" s="54"/>
      <c r="BX24" s="54"/>
      <c r="BY24" s="55"/>
      <c r="BZ24" s="55"/>
      <c r="CA24" s="55"/>
      <c r="CB24" s="55"/>
      <c r="CC24" s="55"/>
      <c r="CD24" s="55"/>
      <c r="CE24" s="55">
        <v>1</v>
      </c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6"/>
      <c r="EO24" s="56"/>
      <c r="EP24" s="56"/>
      <c r="EQ24" s="56"/>
      <c r="ER24" s="56"/>
      <c r="ES24" s="56"/>
      <c r="ET24" s="56"/>
      <c r="EU24" s="56"/>
      <c r="EV24" s="56"/>
      <c r="EW24" s="53">
        <v>1</v>
      </c>
      <c r="EX24" s="53"/>
      <c r="EY24" s="53"/>
      <c r="EZ24" s="53"/>
      <c r="FA24" s="53"/>
      <c r="FB24" s="53"/>
      <c r="FC24" s="53"/>
      <c r="FD24" s="53"/>
      <c r="FE24" s="53"/>
      <c r="FF24" s="53">
        <v>1</v>
      </c>
      <c r="FG24" s="53"/>
      <c r="FH24" s="53"/>
      <c r="FI24" s="53"/>
      <c r="FJ24" s="53"/>
      <c r="FK24" s="53">
        <v>1</v>
      </c>
      <c r="FL24" s="54">
        <v>1</v>
      </c>
      <c r="FM24" s="54">
        <v>1</v>
      </c>
      <c r="FN24" s="54">
        <v>1</v>
      </c>
      <c r="FO24" s="54">
        <v>1</v>
      </c>
      <c r="FP24" s="54"/>
      <c r="FQ24" s="54"/>
      <c r="FR24" s="54">
        <v>1</v>
      </c>
      <c r="FS24" s="54"/>
      <c r="FT24" s="54"/>
      <c r="FU24" s="54"/>
      <c r="FV24" s="54">
        <v>1</v>
      </c>
      <c r="FW24" s="54"/>
      <c r="FX24" s="54"/>
      <c r="FY24" s="54">
        <v>1</v>
      </c>
      <c r="FZ24" s="54"/>
      <c r="GA24" s="54"/>
      <c r="GB24" s="53">
        <v>1</v>
      </c>
      <c r="GC24" s="53"/>
      <c r="GD24" s="53"/>
      <c r="GE24" s="53"/>
      <c r="GF24" s="53"/>
      <c r="GG24" s="53"/>
      <c r="GH24" s="53"/>
      <c r="GI24" s="53"/>
      <c r="GJ24" s="52"/>
      <c r="GK24" s="52"/>
      <c r="GL24" s="52"/>
      <c r="GM24" s="52"/>
      <c r="GN24" s="5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5"/>
      <c r="HE24" s="75"/>
      <c r="HF24" s="75"/>
      <c r="HG24" s="6">
        <v>673</v>
      </c>
      <c r="HH24" s="8">
        <f t="shared" si="0"/>
        <v>19</v>
      </c>
      <c r="HI24" s="7">
        <v>24</v>
      </c>
      <c r="HJ24" s="6">
        <v>632</v>
      </c>
      <c r="HK24" s="7">
        <v>4</v>
      </c>
    </row>
    <row r="25" spans="1:219" ht="12.75">
      <c r="A25" s="8">
        <v>20</v>
      </c>
      <c r="B25" s="43" t="s">
        <v>170</v>
      </c>
      <c r="C25" s="42" t="s">
        <v>83</v>
      </c>
      <c r="D25" s="42" t="s">
        <v>181</v>
      </c>
      <c r="E25" s="42" t="s">
        <v>15</v>
      </c>
      <c r="F25" s="42">
        <v>2005</v>
      </c>
      <c r="G25" s="42">
        <v>2</v>
      </c>
      <c r="H25" s="42" t="s">
        <v>34</v>
      </c>
      <c r="I25" s="60"/>
      <c r="J25" s="60"/>
      <c r="K25" s="60"/>
      <c r="L25" s="60"/>
      <c r="M25" s="60"/>
      <c r="N25" s="60"/>
      <c r="O25" s="60"/>
      <c r="P25" s="60"/>
      <c r="Q25" s="60">
        <v>1</v>
      </c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57"/>
      <c r="AM25" s="57"/>
      <c r="AN25" s="57"/>
      <c r="AO25" s="57"/>
      <c r="AP25" s="57"/>
      <c r="AQ25" s="57"/>
      <c r="AR25" s="58"/>
      <c r="AS25" s="58">
        <v>1</v>
      </c>
      <c r="AT25" s="58"/>
      <c r="AU25" s="58"/>
      <c r="AV25" s="58"/>
      <c r="AW25" s="58"/>
      <c r="AX25" s="58"/>
      <c r="AY25" s="58"/>
      <c r="AZ25" s="58"/>
      <c r="BA25" s="58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60"/>
      <c r="BS25" s="60"/>
      <c r="BT25" s="60"/>
      <c r="BU25" s="60"/>
      <c r="BV25" s="60"/>
      <c r="BW25" s="60"/>
      <c r="BX25" s="60"/>
      <c r="BY25" s="61"/>
      <c r="BZ25" s="61"/>
      <c r="CA25" s="61"/>
      <c r="CB25" s="61"/>
      <c r="CC25" s="61"/>
      <c r="CD25" s="61"/>
      <c r="CE25" s="61">
        <v>1</v>
      </c>
      <c r="CF25" s="72">
        <v>1</v>
      </c>
      <c r="CG25" s="72"/>
      <c r="CH25" s="72"/>
      <c r="CI25" s="72">
        <v>1</v>
      </c>
      <c r="CJ25" s="72"/>
      <c r="CK25" s="72"/>
      <c r="CL25" s="72">
        <v>1</v>
      </c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57"/>
      <c r="DS25" s="57">
        <v>1</v>
      </c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62"/>
      <c r="EO25" s="62"/>
      <c r="EP25" s="62"/>
      <c r="EQ25" s="62"/>
      <c r="ER25" s="62"/>
      <c r="ES25" s="62"/>
      <c r="ET25" s="62"/>
      <c r="EU25" s="62"/>
      <c r="EV25" s="62"/>
      <c r="EW25" s="59">
        <v>1</v>
      </c>
      <c r="EX25" s="59"/>
      <c r="EY25" s="59"/>
      <c r="EZ25" s="59"/>
      <c r="FA25" s="59"/>
      <c r="FB25" s="59">
        <v>1</v>
      </c>
      <c r="FC25" s="59">
        <v>1</v>
      </c>
      <c r="FD25" s="59"/>
      <c r="FE25" s="59">
        <v>1</v>
      </c>
      <c r="FF25" s="59">
        <v>1</v>
      </c>
      <c r="FG25" s="59"/>
      <c r="FH25" s="59">
        <v>1</v>
      </c>
      <c r="FI25" s="59"/>
      <c r="FJ25" s="59">
        <v>1</v>
      </c>
      <c r="FK25" s="59">
        <v>1</v>
      </c>
      <c r="FL25" s="60"/>
      <c r="FM25" s="60">
        <v>1</v>
      </c>
      <c r="FN25" s="60">
        <v>1</v>
      </c>
      <c r="FO25" s="60"/>
      <c r="FP25" s="60"/>
      <c r="FQ25" s="60">
        <v>1</v>
      </c>
      <c r="FR25" s="60">
        <v>1</v>
      </c>
      <c r="FS25" s="60"/>
      <c r="FT25" s="60"/>
      <c r="FU25" s="60"/>
      <c r="FV25" s="60">
        <v>1</v>
      </c>
      <c r="FW25" s="60"/>
      <c r="FX25" s="60"/>
      <c r="FY25" s="60">
        <v>1</v>
      </c>
      <c r="FZ25" s="60"/>
      <c r="GA25" s="60">
        <v>1</v>
      </c>
      <c r="GB25" s="59">
        <v>1</v>
      </c>
      <c r="GC25" s="59"/>
      <c r="GD25" s="59">
        <v>1</v>
      </c>
      <c r="GE25" s="59"/>
      <c r="GF25" s="59">
        <v>1</v>
      </c>
      <c r="GG25" s="59"/>
      <c r="GH25" s="59"/>
      <c r="GI25" s="59"/>
      <c r="GJ25" s="58"/>
      <c r="GK25" s="58"/>
      <c r="GL25" s="58"/>
      <c r="GM25" s="58"/>
      <c r="GN25" s="58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6"/>
      <c r="HE25" s="76"/>
      <c r="HF25" s="76"/>
      <c r="HG25" s="6">
        <v>685</v>
      </c>
      <c r="HH25" s="8">
        <f t="shared" si="0"/>
        <v>20</v>
      </c>
      <c r="HI25" s="7">
        <v>25</v>
      </c>
      <c r="HJ25" s="6">
        <v>617</v>
      </c>
      <c r="HK25" s="7">
        <v>2</v>
      </c>
    </row>
    <row r="26" spans="1:219" ht="12.75">
      <c r="A26" s="8">
        <v>21</v>
      </c>
      <c r="B26" s="43" t="s">
        <v>215</v>
      </c>
      <c r="C26" s="42" t="s">
        <v>79</v>
      </c>
      <c r="D26" s="42"/>
      <c r="E26" s="42" t="s">
        <v>15</v>
      </c>
      <c r="F26" s="42">
        <v>1959</v>
      </c>
      <c r="G26" s="42" t="s">
        <v>68</v>
      </c>
      <c r="H26" s="42" t="s">
        <v>185</v>
      </c>
      <c r="I26" s="60"/>
      <c r="J26" s="60"/>
      <c r="K26" s="60"/>
      <c r="L26" s="60"/>
      <c r="M26" s="60"/>
      <c r="N26" s="60"/>
      <c r="O26" s="60">
        <v>1</v>
      </c>
      <c r="P26" s="60">
        <v>1</v>
      </c>
      <c r="Q26" s="60">
        <v>1</v>
      </c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72"/>
      <c r="AH26" s="72"/>
      <c r="AI26" s="72"/>
      <c r="AJ26" s="72"/>
      <c r="AK26" s="72"/>
      <c r="AL26" s="57"/>
      <c r="AM26" s="57"/>
      <c r="AN26" s="57"/>
      <c r="AO26" s="57"/>
      <c r="AP26" s="57"/>
      <c r="AQ26" s="57"/>
      <c r="AR26" s="58"/>
      <c r="AS26" s="58">
        <v>1</v>
      </c>
      <c r="AT26" s="58"/>
      <c r="AU26" s="58"/>
      <c r="AV26" s="58"/>
      <c r="AW26" s="58"/>
      <c r="AX26" s="58"/>
      <c r="AY26" s="58">
        <v>1</v>
      </c>
      <c r="AZ26" s="58">
        <v>1</v>
      </c>
      <c r="BA26" s="58"/>
      <c r="BB26" s="59">
        <v>1</v>
      </c>
      <c r="BC26" s="59"/>
      <c r="BD26" s="59">
        <v>1</v>
      </c>
      <c r="BE26" s="59">
        <v>1</v>
      </c>
      <c r="BF26" s="59"/>
      <c r="BG26" s="59">
        <v>1</v>
      </c>
      <c r="BH26" s="59">
        <v>1</v>
      </c>
      <c r="BI26" s="59"/>
      <c r="BJ26" s="59"/>
      <c r="BK26" s="59"/>
      <c r="BL26" s="59"/>
      <c r="BM26" s="59"/>
      <c r="BN26" s="59"/>
      <c r="BO26" s="59"/>
      <c r="BP26" s="59"/>
      <c r="BQ26" s="59"/>
      <c r="BR26" s="60"/>
      <c r="BS26" s="60"/>
      <c r="BT26" s="60"/>
      <c r="BU26" s="60"/>
      <c r="BV26" s="60"/>
      <c r="BW26" s="60"/>
      <c r="BX26" s="60"/>
      <c r="BY26" s="61"/>
      <c r="BZ26" s="61"/>
      <c r="CA26" s="61"/>
      <c r="CB26" s="61"/>
      <c r="CC26" s="61"/>
      <c r="CD26" s="61"/>
      <c r="CE26" s="61">
        <v>1</v>
      </c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62"/>
      <c r="EO26" s="62"/>
      <c r="EP26" s="62"/>
      <c r="EQ26" s="62"/>
      <c r="ER26" s="62"/>
      <c r="ES26" s="62"/>
      <c r="ET26" s="62"/>
      <c r="EU26" s="62"/>
      <c r="EV26" s="62"/>
      <c r="EW26" s="59">
        <v>1</v>
      </c>
      <c r="EX26" s="59"/>
      <c r="EY26" s="59"/>
      <c r="EZ26" s="59"/>
      <c r="FA26" s="59"/>
      <c r="FB26" s="59"/>
      <c r="FC26" s="59">
        <v>1</v>
      </c>
      <c r="FD26" s="59">
        <v>1</v>
      </c>
      <c r="FE26" s="59"/>
      <c r="FF26" s="59"/>
      <c r="FG26" s="59"/>
      <c r="FH26" s="59"/>
      <c r="FI26" s="59"/>
      <c r="FJ26" s="59">
        <v>1</v>
      </c>
      <c r="FK26" s="59">
        <v>1</v>
      </c>
      <c r="FL26" s="60"/>
      <c r="FM26" s="60"/>
      <c r="FN26" s="60">
        <v>1</v>
      </c>
      <c r="FO26" s="60"/>
      <c r="FP26" s="60"/>
      <c r="FQ26" s="60">
        <v>1</v>
      </c>
      <c r="FR26" s="60">
        <v>1</v>
      </c>
      <c r="FS26" s="60"/>
      <c r="FT26" s="60"/>
      <c r="FU26" s="60"/>
      <c r="FV26" s="60">
        <v>1</v>
      </c>
      <c r="FW26" s="60"/>
      <c r="FX26" s="60"/>
      <c r="FY26" s="60">
        <v>1</v>
      </c>
      <c r="FZ26" s="60">
        <v>1</v>
      </c>
      <c r="GA26" s="60"/>
      <c r="GB26" s="59"/>
      <c r="GC26" s="59"/>
      <c r="GD26" s="59"/>
      <c r="GE26" s="59"/>
      <c r="GF26" s="59"/>
      <c r="GG26" s="59"/>
      <c r="GH26" s="59"/>
      <c r="GI26" s="59"/>
      <c r="GJ26" s="58"/>
      <c r="GK26" s="58"/>
      <c r="GL26" s="58"/>
      <c r="GM26" s="58"/>
      <c r="GN26" s="58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6"/>
      <c r="HE26" s="76"/>
      <c r="HF26" s="76"/>
      <c r="HG26" s="6">
        <v>649</v>
      </c>
      <c r="HH26" s="8">
        <f t="shared" si="0"/>
        <v>21</v>
      </c>
      <c r="HI26" s="7">
        <v>23</v>
      </c>
      <c r="HJ26" s="6">
        <v>615</v>
      </c>
      <c r="HK26" s="7">
        <v>1</v>
      </c>
    </row>
    <row r="27" spans="1:219" ht="12.75">
      <c r="A27" s="8">
        <v>22</v>
      </c>
      <c r="B27" s="43" t="s">
        <v>279</v>
      </c>
      <c r="C27" s="42" t="s">
        <v>50</v>
      </c>
      <c r="D27" s="42" t="s">
        <v>67</v>
      </c>
      <c r="E27" s="42" t="s">
        <v>278</v>
      </c>
      <c r="F27" s="42">
        <v>1952</v>
      </c>
      <c r="G27" s="42" t="s">
        <v>49</v>
      </c>
      <c r="H27" s="42" t="s">
        <v>174</v>
      </c>
      <c r="I27" s="60"/>
      <c r="J27" s="60"/>
      <c r="K27" s="60"/>
      <c r="L27" s="60"/>
      <c r="M27" s="60"/>
      <c r="N27" s="60"/>
      <c r="O27" s="60"/>
      <c r="P27" s="60"/>
      <c r="Q27" s="60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72"/>
      <c r="AH27" s="72"/>
      <c r="AI27" s="72"/>
      <c r="AJ27" s="72"/>
      <c r="AK27" s="72"/>
      <c r="AL27" s="57"/>
      <c r="AM27" s="57"/>
      <c r="AN27" s="57"/>
      <c r="AO27" s="57"/>
      <c r="AP27" s="57"/>
      <c r="AQ27" s="57"/>
      <c r="AR27" s="58"/>
      <c r="AS27" s="58"/>
      <c r="AT27" s="58"/>
      <c r="AU27" s="58">
        <v>1</v>
      </c>
      <c r="AV27" s="58"/>
      <c r="AW27" s="58"/>
      <c r="AX27" s="58">
        <v>1</v>
      </c>
      <c r="AY27" s="58"/>
      <c r="AZ27" s="58"/>
      <c r="BA27" s="58"/>
      <c r="BB27" s="59">
        <v>1</v>
      </c>
      <c r="BC27" s="59"/>
      <c r="BD27" s="59">
        <v>1</v>
      </c>
      <c r="BE27" s="59">
        <v>1</v>
      </c>
      <c r="BF27" s="59">
        <v>1</v>
      </c>
      <c r="BG27" s="59"/>
      <c r="BH27" s="59">
        <v>1</v>
      </c>
      <c r="BI27" s="59"/>
      <c r="BJ27" s="59"/>
      <c r="BK27" s="59"/>
      <c r="BL27" s="59"/>
      <c r="BM27" s="59"/>
      <c r="BN27" s="59"/>
      <c r="BO27" s="59"/>
      <c r="BP27" s="59">
        <v>1</v>
      </c>
      <c r="BQ27" s="59">
        <v>1</v>
      </c>
      <c r="BR27" s="60"/>
      <c r="BS27" s="60"/>
      <c r="BT27" s="60"/>
      <c r="BU27" s="60"/>
      <c r="BV27" s="60"/>
      <c r="BW27" s="60"/>
      <c r="BX27" s="60"/>
      <c r="BY27" s="61"/>
      <c r="BZ27" s="61"/>
      <c r="CA27" s="61"/>
      <c r="CB27" s="61"/>
      <c r="CC27" s="61"/>
      <c r="CD27" s="61"/>
      <c r="CE27" s="61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62"/>
      <c r="EO27" s="62"/>
      <c r="EP27" s="62"/>
      <c r="EQ27" s="62"/>
      <c r="ER27" s="62"/>
      <c r="ES27" s="62"/>
      <c r="ET27" s="62"/>
      <c r="EU27" s="62"/>
      <c r="EV27" s="62"/>
      <c r="EW27" s="59">
        <v>1</v>
      </c>
      <c r="EX27" s="59"/>
      <c r="EY27" s="59"/>
      <c r="EZ27" s="59"/>
      <c r="FA27" s="59"/>
      <c r="FB27" s="59">
        <v>1</v>
      </c>
      <c r="FC27" s="59">
        <v>1</v>
      </c>
      <c r="FD27" s="59"/>
      <c r="FE27" s="59">
        <v>1</v>
      </c>
      <c r="FF27" s="59">
        <v>1</v>
      </c>
      <c r="FG27" s="59">
        <v>1</v>
      </c>
      <c r="FH27" s="59"/>
      <c r="FI27" s="59"/>
      <c r="FJ27" s="59">
        <v>1</v>
      </c>
      <c r="FK27" s="59">
        <v>1</v>
      </c>
      <c r="FL27" s="60">
        <v>1</v>
      </c>
      <c r="FM27" s="60"/>
      <c r="FN27" s="60">
        <v>1</v>
      </c>
      <c r="FO27" s="60"/>
      <c r="FP27" s="60"/>
      <c r="FQ27" s="60">
        <v>1</v>
      </c>
      <c r="FR27" s="60">
        <v>1</v>
      </c>
      <c r="FS27" s="60"/>
      <c r="FT27" s="60">
        <v>1</v>
      </c>
      <c r="FU27" s="60"/>
      <c r="FV27" s="60"/>
      <c r="FW27" s="60"/>
      <c r="FX27" s="60"/>
      <c r="FY27" s="60"/>
      <c r="FZ27" s="60"/>
      <c r="GA27" s="60">
        <v>1</v>
      </c>
      <c r="GB27" s="59">
        <v>1</v>
      </c>
      <c r="GC27" s="59">
        <v>1</v>
      </c>
      <c r="GD27" s="59"/>
      <c r="GE27" s="59"/>
      <c r="GF27" s="59">
        <v>1</v>
      </c>
      <c r="GG27" s="59"/>
      <c r="GH27" s="59"/>
      <c r="GI27" s="59"/>
      <c r="GJ27" s="58"/>
      <c r="GK27" s="58"/>
      <c r="GL27" s="58"/>
      <c r="GM27" s="58"/>
      <c r="GN27" s="58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6"/>
      <c r="HE27" s="76"/>
      <c r="HF27" s="76"/>
      <c r="HG27" s="6">
        <v>684</v>
      </c>
      <c r="HH27" s="8">
        <f t="shared" si="0"/>
        <v>22</v>
      </c>
      <c r="HI27" s="7">
        <v>26</v>
      </c>
      <c r="HJ27" s="6">
        <v>584</v>
      </c>
      <c r="HK27" s="7">
        <v>1</v>
      </c>
    </row>
    <row r="28" spans="1:219" ht="12.75">
      <c r="A28" s="8">
        <v>23</v>
      </c>
      <c r="B28" s="43" t="s">
        <v>212</v>
      </c>
      <c r="C28" s="42" t="s">
        <v>101</v>
      </c>
      <c r="D28" s="42" t="s">
        <v>296</v>
      </c>
      <c r="E28" s="42" t="s">
        <v>15</v>
      </c>
      <c r="F28" s="42">
        <v>1983</v>
      </c>
      <c r="G28" s="42">
        <v>2</v>
      </c>
      <c r="H28" s="42" t="s">
        <v>30</v>
      </c>
      <c r="I28" s="60"/>
      <c r="J28" s="60"/>
      <c r="K28" s="60"/>
      <c r="L28" s="60"/>
      <c r="M28" s="60"/>
      <c r="N28" s="60"/>
      <c r="O28" s="60"/>
      <c r="P28" s="60"/>
      <c r="Q28" s="60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71"/>
      <c r="AH28" s="71"/>
      <c r="AI28" s="71"/>
      <c r="AJ28" s="71"/>
      <c r="AK28" s="71"/>
      <c r="AL28" s="51"/>
      <c r="AM28" s="51"/>
      <c r="AN28" s="51"/>
      <c r="AO28" s="51"/>
      <c r="AP28" s="51"/>
      <c r="AQ28" s="51"/>
      <c r="AR28" s="52"/>
      <c r="AS28" s="52"/>
      <c r="AT28" s="52">
        <v>1</v>
      </c>
      <c r="AU28" s="52">
        <v>1</v>
      </c>
      <c r="AV28" s="52"/>
      <c r="AW28" s="52">
        <v>1</v>
      </c>
      <c r="AX28" s="52">
        <v>1</v>
      </c>
      <c r="AY28" s="52">
        <v>1</v>
      </c>
      <c r="AZ28" s="52">
        <v>1</v>
      </c>
      <c r="BA28" s="52"/>
      <c r="BB28" s="53">
        <v>1</v>
      </c>
      <c r="BC28" s="53"/>
      <c r="BD28" s="53">
        <v>1</v>
      </c>
      <c r="BE28" s="53">
        <v>1</v>
      </c>
      <c r="BF28" s="53"/>
      <c r="BG28" s="53">
        <v>1</v>
      </c>
      <c r="BH28" s="53">
        <v>1</v>
      </c>
      <c r="BI28" s="53"/>
      <c r="BJ28" s="53"/>
      <c r="BK28" s="53"/>
      <c r="BL28" s="53"/>
      <c r="BM28" s="53">
        <v>1</v>
      </c>
      <c r="BN28" s="53">
        <v>1</v>
      </c>
      <c r="BO28" s="53">
        <v>1</v>
      </c>
      <c r="BP28" s="53"/>
      <c r="BQ28" s="53"/>
      <c r="BR28" s="54"/>
      <c r="BS28" s="54"/>
      <c r="BT28" s="54"/>
      <c r="BU28" s="54"/>
      <c r="BV28" s="54"/>
      <c r="BW28" s="54"/>
      <c r="BX28" s="54"/>
      <c r="BY28" s="55"/>
      <c r="BZ28" s="55"/>
      <c r="CA28" s="55"/>
      <c r="CB28" s="55"/>
      <c r="CC28" s="55">
        <v>1</v>
      </c>
      <c r="CD28" s="55">
        <v>1</v>
      </c>
      <c r="CE28" s="55">
        <v>1</v>
      </c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6"/>
      <c r="EO28" s="56"/>
      <c r="EP28" s="56"/>
      <c r="EQ28" s="56"/>
      <c r="ER28" s="56"/>
      <c r="ES28" s="56"/>
      <c r="ET28" s="56"/>
      <c r="EU28" s="56"/>
      <c r="EV28" s="56"/>
      <c r="EW28" s="53"/>
      <c r="EX28" s="53"/>
      <c r="EY28" s="53"/>
      <c r="EZ28" s="53"/>
      <c r="FA28" s="53"/>
      <c r="FB28" s="53"/>
      <c r="FC28" s="53">
        <v>1</v>
      </c>
      <c r="FD28" s="53"/>
      <c r="FE28" s="53"/>
      <c r="FF28" s="53"/>
      <c r="FG28" s="53"/>
      <c r="FH28" s="53"/>
      <c r="FI28" s="53"/>
      <c r="FJ28" s="53">
        <v>1</v>
      </c>
      <c r="FK28" s="53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3"/>
      <c r="GC28" s="53"/>
      <c r="GD28" s="53"/>
      <c r="GE28" s="53"/>
      <c r="GF28" s="53"/>
      <c r="GG28" s="53"/>
      <c r="GH28" s="53"/>
      <c r="GI28" s="53"/>
      <c r="GJ28" s="52"/>
      <c r="GK28" s="52"/>
      <c r="GL28" s="52"/>
      <c r="GM28" s="52"/>
      <c r="GN28" s="5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5"/>
      <c r="HE28" s="75"/>
      <c r="HF28" s="75"/>
      <c r="HG28" s="6">
        <v>582</v>
      </c>
      <c r="HH28" s="8">
        <f t="shared" si="0"/>
        <v>23</v>
      </c>
      <c r="HI28" s="7">
        <v>19</v>
      </c>
      <c r="HJ28" s="6">
        <v>576</v>
      </c>
      <c r="HK28" s="8">
        <v>5</v>
      </c>
    </row>
    <row r="29" spans="1:219" ht="13.5" customHeight="1">
      <c r="A29" s="8">
        <v>24</v>
      </c>
      <c r="B29" s="43" t="s">
        <v>207</v>
      </c>
      <c r="C29" s="42" t="s">
        <v>51</v>
      </c>
      <c r="D29" s="42" t="s">
        <v>72</v>
      </c>
      <c r="E29" s="42" t="s">
        <v>15</v>
      </c>
      <c r="F29" s="42">
        <v>1995</v>
      </c>
      <c r="G29" s="42" t="s">
        <v>49</v>
      </c>
      <c r="H29" s="42" t="s">
        <v>30</v>
      </c>
      <c r="I29" s="60"/>
      <c r="J29" s="60"/>
      <c r="K29" s="60"/>
      <c r="L29" s="60"/>
      <c r="M29" s="60"/>
      <c r="N29" s="60"/>
      <c r="O29" s="60"/>
      <c r="P29" s="60"/>
      <c r="Q29" s="60">
        <v>1</v>
      </c>
      <c r="R29" s="55"/>
      <c r="S29" s="55"/>
      <c r="T29" s="55">
        <v>1</v>
      </c>
      <c r="U29" s="55">
        <v>1</v>
      </c>
      <c r="V29" s="55"/>
      <c r="W29" s="55">
        <v>1</v>
      </c>
      <c r="X29" s="55"/>
      <c r="Y29" s="55"/>
      <c r="Z29" s="55"/>
      <c r="AA29" s="55"/>
      <c r="AB29" s="55"/>
      <c r="AC29" s="55">
        <v>1</v>
      </c>
      <c r="AD29" s="55"/>
      <c r="AE29" s="55"/>
      <c r="AF29" s="55"/>
      <c r="AG29" s="71"/>
      <c r="AH29" s="71"/>
      <c r="AI29" s="71"/>
      <c r="AJ29" s="71"/>
      <c r="AK29" s="71"/>
      <c r="AL29" s="51"/>
      <c r="AM29" s="51"/>
      <c r="AN29" s="51"/>
      <c r="AO29" s="51"/>
      <c r="AP29" s="51"/>
      <c r="AQ29" s="51"/>
      <c r="AR29" s="52"/>
      <c r="AS29" s="52">
        <v>1</v>
      </c>
      <c r="AT29" s="52">
        <v>1</v>
      </c>
      <c r="AU29" s="52"/>
      <c r="AV29" s="52"/>
      <c r="AW29" s="52"/>
      <c r="AX29" s="52">
        <v>1</v>
      </c>
      <c r="AY29" s="52">
        <v>1</v>
      </c>
      <c r="AZ29" s="52">
        <v>1</v>
      </c>
      <c r="BA29" s="52"/>
      <c r="BB29" s="53">
        <v>1</v>
      </c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4"/>
      <c r="BS29" s="54"/>
      <c r="BT29" s="54"/>
      <c r="BU29" s="54"/>
      <c r="BV29" s="54"/>
      <c r="BW29" s="54"/>
      <c r="BX29" s="54"/>
      <c r="BY29" s="55"/>
      <c r="BZ29" s="55"/>
      <c r="CA29" s="55"/>
      <c r="CB29" s="55"/>
      <c r="CC29" s="55"/>
      <c r="CD29" s="55"/>
      <c r="CE29" s="55">
        <v>1</v>
      </c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6"/>
      <c r="EO29" s="56"/>
      <c r="EP29" s="56"/>
      <c r="EQ29" s="56"/>
      <c r="ER29" s="56"/>
      <c r="ES29" s="56"/>
      <c r="ET29" s="56"/>
      <c r="EU29" s="56"/>
      <c r="EV29" s="56"/>
      <c r="EW29" s="53">
        <v>1</v>
      </c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>
        <v>1</v>
      </c>
      <c r="FL29" s="54"/>
      <c r="FM29" s="54">
        <v>1</v>
      </c>
      <c r="FN29" s="54">
        <v>1</v>
      </c>
      <c r="FO29" s="54"/>
      <c r="FP29" s="54"/>
      <c r="FQ29" s="54">
        <v>1</v>
      </c>
      <c r="FR29" s="54">
        <v>1</v>
      </c>
      <c r="FS29" s="54"/>
      <c r="FT29" s="54"/>
      <c r="FU29" s="54"/>
      <c r="FV29" s="54">
        <v>1</v>
      </c>
      <c r="FW29" s="54"/>
      <c r="FX29" s="54"/>
      <c r="FY29" s="54"/>
      <c r="FZ29" s="54"/>
      <c r="GA29" s="54"/>
      <c r="GB29" s="53"/>
      <c r="GC29" s="53"/>
      <c r="GD29" s="53"/>
      <c r="GE29" s="53"/>
      <c r="GF29" s="53"/>
      <c r="GG29" s="53"/>
      <c r="GH29" s="53"/>
      <c r="GI29" s="53"/>
      <c r="GJ29" s="52"/>
      <c r="GK29" s="52"/>
      <c r="GL29" s="52"/>
      <c r="GM29" s="52"/>
      <c r="GN29" s="5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5"/>
      <c r="HE29" s="75"/>
      <c r="HF29" s="75"/>
      <c r="HG29" s="6">
        <v>576</v>
      </c>
      <c r="HH29" s="8">
        <f t="shared" si="0"/>
        <v>24</v>
      </c>
      <c r="HI29" s="7">
        <v>19</v>
      </c>
      <c r="HJ29" s="6">
        <v>572</v>
      </c>
      <c r="HK29" s="7">
        <v>6</v>
      </c>
    </row>
    <row r="30" spans="1:219" ht="12.75">
      <c r="A30" s="8">
        <v>25</v>
      </c>
      <c r="B30" s="43" t="s">
        <v>122</v>
      </c>
      <c r="C30" s="42" t="s">
        <v>79</v>
      </c>
      <c r="D30" s="42" t="s">
        <v>141</v>
      </c>
      <c r="E30" s="42" t="s">
        <v>15</v>
      </c>
      <c r="F30" s="42">
        <v>2002</v>
      </c>
      <c r="G30" s="42">
        <v>1</v>
      </c>
      <c r="H30" s="42" t="s">
        <v>29</v>
      </c>
      <c r="I30" s="60"/>
      <c r="J30" s="60"/>
      <c r="K30" s="60"/>
      <c r="L30" s="60"/>
      <c r="M30" s="60"/>
      <c r="N30" s="60"/>
      <c r="O30" s="60"/>
      <c r="P30" s="60"/>
      <c r="Q30" s="60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51"/>
      <c r="AM30" s="51"/>
      <c r="AN30" s="51"/>
      <c r="AO30" s="51"/>
      <c r="AP30" s="51"/>
      <c r="AQ30" s="51"/>
      <c r="AR30" s="52"/>
      <c r="AS30" s="52"/>
      <c r="AT30" s="52">
        <v>1</v>
      </c>
      <c r="AU30" s="52"/>
      <c r="AV30" s="52"/>
      <c r="AW30" s="52">
        <v>1</v>
      </c>
      <c r="AX30" s="52"/>
      <c r="AY30" s="52">
        <v>1</v>
      </c>
      <c r="AZ30" s="52">
        <v>1</v>
      </c>
      <c r="BA30" s="52"/>
      <c r="BB30" s="53">
        <v>1</v>
      </c>
      <c r="BC30" s="53"/>
      <c r="BD30" s="53">
        <v>1</v>
      </c>
      <c r="BE30" s="53"/>
      <c r="BF30" s="53">
        <v>1</v>
      </c>
      <c r="BG30" s="53">
        <v>1</v>
      </c>
      <c r="BH30" s="53">
        <v>1</v>
      </c>
      <c r="BI30" s="53"/>
      <c r="BJ30" s="53"/>
      <c r="BK30" s="53"/>
      <c r="BL30" s="53"/>
      <c r="BM30" s="53">
        <v>1</v>
      </c>
      <c r="BN30" s="53"/>
      <c r="BO30" s="53"/>
      <c r="BP30" s="53"/>
      <c r="BQ30" s="53"/>
      <c r="BR30" s="54"/>
      <c r="BS30" s="54"/>
      <c r="BT30" s="54"/>
      <c r="BU30" s="54"/>
      <c r="BV30" s="54"/>
      <c r="BW30" s="54"/>
      <c r="BX30" s="54"/>
      <c r="BY30" s="55"/>
      <c r="BZ30" s="55"/>
      <c r="CA30" s="55"/>
      <c r="CB30" s="55"/>
      <c r="CC30" s="55"/>
      <c r="CD30" s="55">
        <v>1</v>
      </c>
      <c r="CE30" s="55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6"/>
      <c r="EO30" s="56"/>
      <c r="EP30" s="56"/>
      <c r="EQ30" s="56"/>
      <c r="ER30" s="56"/>
      <c r="ES30" s="56"/>
      <c r="ET30" s="56"/>
      <c r="EU30" s="56"/>
      <c r="EV30" s="56"/>
      <c r="EW30" s="53"/>
      <c r="EX30" s="53"/>
      <c r="EY30" s="53"/>
      <c r="EZ30" s="53"/>
      <c r="FA30" s="53"/>
      <c r="FB30" s="53"/>
      <c r="FC30" s="53"/>
      <c r="FD30" s="53"/>
      <c r="FE30" s="53"/>
      <c r="FF30" s="53">
        <v>1</v>
      </c>
      <c r="FG30" s="53"/>
      <c r="FH30" s="53"/>
      <c r="FI30" s="53"/>
      <c r="FJ30" s="53">
        <v>1</v>
      </c>
      <c r="FK30" s="53">
        <v>1</v>
      </c>
      <c r="FL30" s="54"/>
      <c r="FM30" s="54"/>
      <c r="FN30" s="54"/>
      <c r="FO30" s="54"/>
      <c r="FP30" s="54"/>
      <c r="FQ30" s="54">
        <v>1</v>
      </c>
      <c r="FR30" s="54">
        <v>1</v>
      </c>
      <c r="FS30" s="54"/>
      <c r="FT30" s="54"/>
      <c r="FU30" s="54"/>
      <c r="FV30" s="54"/>
      <c r="FW30" s="54"/>
      <c r="FX30" s="54"/>
      <c r="FY30" s="54"/>
      <c r="FZ30" s="54"/>
      <c r="GA30" s="54"/>
      <c r="GB30" s="53"/>
      <c r="GC30" s="53"/>
      <c r="GD30" s="53"/>
      <c r="GE30" s="53"/>
      <c r="GF30" s="53"/>
      <c r="GG30" s="53"/>
      <c r="GH30" s="53"/>
      <c r="GI30" s="53"/>
      <c r="GJ30" s="52"/>
      <c r="GK30" s="52"/>
      <c r="GL30" s="52"/>
      <c r="GM30" s="52"/>
      <c r="GN30" s="5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5"/>
      <c r="HE30" s="75"/>
      <c r="HF30" s="75"/>
      <c r="HG30" s="6">
        <v>554</v>
      </c>
      <c r="HH30" s="8">
        <f t="shared" si="0"/>
        <v>25</v>
      </c>
      <c r="HI30" s="7">
        <v>16</v>
      </c>
      <c r="HJ30" s="6">
        <v>554</v>
      </c>
      <c r="HK30" s="7">
        <v>2</v>
      </c>
    </row>
    <row r="31" spans="1:219" ht="12.75">
      <c r="A31" s="8">
        <v>26</v>
      </c>
      <c r="B31" s="43" t="s">
        <v>104</v>
      </c>
      <c r="C31" s="42" t="s">
        <v>51</v>
      </c>
      <c r="D31" s="42" t="s">
        <v>297</v>
      </c>
      <c r="E31" s="42" t="s">
        <v>15</v>
      </c>
      <c r="F31" s="42">
        <v>2004</v>
      </c>
      <c r="G31" s="42">
        <v>1</v>
      </c>
      <c r="H31" s="42" t="s">
        <v>34</v>
      </c>
      <c r="I31" s="60"/>
      <c r="J31" s="60"/>
      <c r="K31" s="60"/>
      <c r="L31" s="60">
        <v>1</v>
      </c>
      <c r="M31" s="60"/>
      <c r="N31" s="60"/>
      <c r="O31" s="60">
        <v>1</v>
      </c>
      <c r="P31" s="60">
        <v>1</v>
      </c>
      <c r="Q31" s="60">
        <v>1</v>
      </c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57"/>
      <c r="AM31" s="57"/>
      <c r="AN31" s="57"/>
      <c r="AO31" s="57"/>
      <c r="AP31" s="57"/>
      <c r="AQ31" s="57"/>
      <c r="AR31" s="58"/>
      <c r="AS31" s="58">
        <v>1</v>
      </c>
      <c r="AT31" s="58">
        <v>1</v>
      </c>
      <c r="AU31" s="58">
        <v>1</v>
      </c>
      <c r="AV31" s="58"/>
      <c r="AW31" s="58"/>
      <c r="AX31" s="58"/>
      <c r="AY31" s="58">
        <v>1</v>
      </c>
      <c r="AZ31" s="58">
        <v>1</v>
      </c>
      <c r="BA31" s="58"/>
      <c r="BB31" s="59">
        <v>1</v>
      </c>
      <c r="BC31" s="59"/>
      <c r="BD31" s="59">
        <v>1</v>
      </c>
      <c r="BE31" s="59">
        <v>1</v>
      </c>
      <c r="BF31" s="59">
        <v>1</v>
      </c>
      <c r="BG31" s="59"/>
      <c r="BH31" s="59">
        <v>1</v>
      </c>
      <c r="BI31" s="59"/>
      <c r="BJ31" s="59"/>
      <c r="BK31" s="59"/>
      <c r="BL31" s="59"/>
      <c r="BM31" s="59">
        <v>1</v>
      </c>
      <c r="BN31" s="59"/>
      <c r="BO31" s="59"/>
      <c r="BP31" s="59"/>
      <c r="BQ31" s="59"/>
      <c r="BR31" s="60"/>
      <c r="BS31" s="60">
        <v>1</v>
      </c>
      <c r="BT31" s="60"/>
      <c r="BU31" s="60"/>
      <c r="BV31" s="60">
        <v>1</v>
      </c>
      <c r="BW31" s="60"/>
      <c r="BX31" s="60">
        <v>1</v>
      </c>
      <c r="BY31" s="61"/>
      <c r="BZ31" s="61"/>
      <c r="CA31" s="61"/>
      <c r="CB31" s="61"/>
      <c r="CC31" s="61"/>
      <c r="CD31" s="61">
        <v>1</v>
      </c>
      <c r="CE31" s="61">
        <v>1</v>
      </c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62"/>
      <c r="EO31" s="62"/>
      <c r="EP31" s="62"/>
      <c r="EQ31" s="62"/>
      <c r="ER31" s="62"/>
      <c r="ES31" s="62"/>
      <c r="ET31" s="62"/>
      <c r="EU31" s="62"/>
      <c r="EV31" s="62"/>
      <c r="EW31" s="59">
        <v>1</v>
      </c>
      <c r="EX31" s="59"/>
      <c r="EY31" s="59"/>
      <c r="EZ31" s="59"/>
      <c r="FA31" s="59"/>
      <c r="FB31" s="59">
        <v>1</v>
      </c>
      <c r="FC31" s="59">
        <v>1</v>
      </c>
      <c r="FD31" s="59"/>
      <c r="FE31" s="59">
        <v>1</v>
      </c>
      <c r="FF31" s="59"/>
      <c r="FG31" s="59"/>
      <c r="FH31" s="59"/>
      <c r="FI31" s="59"/>
      <c r="FJ31" s="59"/>
      <c r="FK31" s="59"/>
      <c r="FL31" s="60"/>
      <c r="FM31" s="60"/>
      <c r="FN31" s="60"/>
      <c r="FO31" s="60"/>
      <c r="FP31" s="60"/>
      <c r="FQ31" s="60">
        <v>1</v>
      </c>
      <c r="FR31" s="60"/>
      <c r="FS31" s="60"/>
      <c r="FT31" s="60"/>
      <c r="FU31" s="60"/>
      <c r="FV31" s="60">
        <v>1</v>
      </c>
      <c r="FW31" s="60"/>
      <c r="FX31" s="60"/>
      <c r="FY31" s="60">
        <v>1</v>
      </c>
      <c r="FZ31" s="60">
        <v>1</v>
      </c>
      <c r="GA31" s="60"/>
      <c r="GB31" s="59">
        <v>1</v>
      </c>
      <c r="GC31" s="59"/>
      <c r="GD31" s="59"/>
      <c r="GE31" s="59"/>
      <c r="GF31" s="59"/>
      <c r="GG31" s="59"/>
      <c r="GH31" s="59"/>
      <c r="GI31" s="59"/>
      <c r="GJ31" s="58"/>
      <c r="GK31" s="58"/>
      <c r="GL31" s="58"/>
      <c r="GM31" s="58"/>
      <c r="GN31" s="58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6"/>
      <c r="HE31" s="76"/>
      <c r="HF31" s="76"/>
      <c r="HG31" s="6">
        <v>674</v>
      </c>
      <c r="HH31" s="8">
        <f t="shared" si="0"/>
        <v>26</v>
      </c>
      <c r="HI31" s="7">
        <v>29</v>
      </c>
      <c r="HJ31" s="6">
        <v>545</v>
      </c>
      <c r="HK31" s="7">
        <v>3</v>
      </c>
    </row>
    <row r="32" spans="1:219" ht="12.75">
      <c r="A32" s="8">
        <v>27</v>
      </c>
      <c r="B32" s="43" t="s">
        <v>112</v>
      </c>
      <c r="C32" s="42" t="s">
        <v>79</v>
      </c>
      <c r="D32" s="42" t="s">
        <v>141</v>
      </c>
      <c r="E32" s="42" t="s">
        <v>15</v>
      </c>
      <c r="F32" s="42">
        <v>2004</v>
      </c>
      <c r="G32" s="42">
        <v>1</v>
      </c>
      <c r="H32" s="42" t="s">
        <v>34</v>
      </c>
      <c r="I32" s="60"/>
      <c r="J32" s="60"/>
      <c r="K32" s="60"/>
      <c r="L32" s="60"/>
      <c r="M32" s="60"/>
      <c r="N32" s="60"/>
      <c r="O32" s="60"/>
      <c r="P32" s="60"/>
      <c r="Q32" s="60">
        <v>1</v>
      </c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57"/>
      <c r="AM32" s="57"/>
      <c r="AN32" s="57"/>
      <c r="AO32" s="57"/>
      <c r="AP32" s="57"/>
      <c r="AQ32" s="57"/>
      <c r="AR32" s="58"/>
      <c r="AS32" s="58">
        <v>1</v>
      </c>
      <c r="AT32" s="58"/>
      <c r="AU32" s="58"/>
      <c r="AV32" s="58"/>
      <c r="AW32" s="58">
        <v>1</v>
      </c>
      <c r="AX32" s="58">
        <v>1</v>
      </c>
      <c r="AY32" s="58"/>
      <c r="AZ32" s="58">
        <v>1</v>
      </c>
      <c r="BA32" s="58"/>
      <c r="BB32" s="59">
        <v>1</v>
      </c>
      <c r="BC32" s="59"/>
      <c r="BD32" s="59">
        <v>1</v>
      </c>
      <c r="BE32" s="59">
        <v>1</v>
      </c>
      <c r="BF32" s="59">
        <v>1</v>
      </c>
      <c r="BG32" s="59">
        <v>1</v>
      </c>
      <c r="BH32" s="59">
        <v>1</v>
      </c>
      <c r="BI32" s="59"/>
      <c r="BJ32" s="59"/>
      <c r="BK32" s="59"/>
      <c r="BL32" s="59"/>
      <c r="BM32" s="59">
        <v>1</v>
      </c>
      <c r="BN32" s="59"/>
      <c r="BO32" s="59"/>
      <c r="BP32" s="59"/>
      <c r="BQ32" s="59"/>
      <c r="BR32" s="60"/>
      <c r="BS32" s="60"/>
      <c r="BT32" s="60"/>
      <c r="BU32" s="60"/>
      <c r="BV32" s="60"/>
      <c r="BW32" s="60"/>
      <c r="BX32" s="60"/>
      <c r="BY32" s="61"/>
      <c r="BZ32" s="61"/>
      <c r="CA32" s="61"/>
      <c r="CB32" s="61"/>
      <c r="CC32" s="61"/>
      <c r="CD32" s="61"/>
      <c r="CE32" s="61">
        <v>1</v>
      </c>
      <c r="CF32" s="72"/>
      <c r="CG32" s="72"/>
      <c r="CH32" s="72"/>
      <c r="CI32" s="72"/>
      <c r="CJ32" s="72"/>
      <c r="CK32" s="72"/>
      <c r="CL32" s="72">
        <v>1</v>
      </c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62"/>
      <c r="EO32" s="62"/>
      <c r="EP32" s="62"/>
      <c r="EQ32" s="62"/>
      <c r="ER32" s="62"/>
      <c r="ES32" s="62"/>
      <c r="ET32" s="62"/>
      <c r="EU32" s="62"/>
      <c r="EV32" s="62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60"/>
      <c r="FM32" s="60"/>
      <c r="FN32" s="60"/>
      <c r="FO32" s="60"/>
      <c r="FP32" s="60"/>
      <c r="FQ32" s="60">
        <v>1</v>
      </c>
      <c r="FR32" s="60"/>
      <c r="FS32" s="60"/>
      <c r="FT32" s="60"/>
      <c r="FU32" s="60"/>
      <c r="FV32" s="60">
        <v>1</v>
      </c>
      <c r="FW32" s="60"/>
      <c r="FX32" s="60"/>
      <c r="FY32" s="60">
        <v>1</v>
      </c>
      <c r="FZ32" s="60"/>
      <c r="GA32" s="60"/>
      <c r="GB32" s="59">
        <v>1</v>
      </c>
      <c r="GC32" s="59"/>
      <c r="GD32" s="59"/>
      <c r="GE32" s="59"/>
      <c r="GF32" s="59"/>
      <c r="GG32" s="59"/>
      <c r="GH32" s="59"/>
      <c r="GI32" s="59"/>
      <c r="GJ32" s="58"/>
      <c r="GK32" s="58"/>
      <c r="GL32" s="58"/>
      <c r="GM32" s="58"/>
      <c r="GN32" s="58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6"/>
      <c r="HE32" s="76"/>
      <c r="HF32" s="76"/>
      <c r="HG32" s="6">
        <v>501</v>
      </c>
      <c r="HH32" s="8">
        <f t="shared" si="0"/>
        <v>27</v>
      </c>
      <c r="HI32" s="7">
        <v>18</v>
      </c>
      <c r="HJ32" s="6">
        <v>501</v>
      </c>
      <c r="HK32" s="7">
        <v>4</v>
      </c>
    </row>
    <row r="33" spans="1:219" ht="12.75">
      <c r="A33" s="8">
        <v>28</v>
      </c>
      <c r="B33" s="43" t="s">
        <v>201</v>
      </c>
      <c r="C33" s="42" t="s">
        <v>130</v>
      </c>
      <c r="D33" s="42"/>
      <c r="E33" s="42" t="s">
        <v>15</v>
      </c>
      <c r="F33" s="42">
        <v>1981</v>
      </c>
      <c r="G33" s="42">
        <v>1</v>
      </c>
      <c r="H33" s="42" t="s">
        <v>31</v>
      </c>
      <c r="I33" s="60"/>
      <c r="J33" s="60"/>
      <c r="K33" s="60"/>
      <c r="L33" s="60"/>
      <c r="M33" s="60"/>
      <c r="N33" s="60"/>
      <c r="O33" s="60"/>
      <c r="P33" s="60"/>
      <c r="Q33" s="60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72"/>
      <c r="AH33" s="72"/>
      <c r="AI33" s="72"/>
      <c r="AJ33" s="72"/>
      <c r="AK33" s="72"/>
      <c r="AL33" s="57"/>
      <c r="AM33" s="57"/>
      <c r="AN33" s="57"/>
      <c r="AO33" s="57"/>
      <c r="AP33" s="57"/>
      <c r="AQ33" s="57"/>
      <c r="AR33" s="58"/>
      <c r="AS33" s="58"/>
      <c r="AT33" s="58"/>
      <c r="AU33" s="58"/>
      <c r="AV33" s="58">
        <v>1</v>
      </c>
      <c r="AW33" s="58"/>
      <c r="AX33" s="58"/>
      <c r="AY33" s="58"/>
      <c r="AZ33" s="58"/>
      <c r="BA33" s="58"/>
      <c r="BB33" s="59">
        <v>1</v>
      </c>
      <c r="BC33" s="59"/>
      <c r="BD33" s="59"/>
      <c r="BE33" s="59"/>
      <c r="BF33" s="59">
        <v>1</v>
      </c>
      <c r="BG33" s="59">
        <v>1</v>
      </c>
      <c r="BH33" s="59">
        <v>1</v>
      </c>
      <c r="BI33" s="59">
        <v>1</v>
      </c>
      <c r="BJ33" s="59"/>
      <c r="BK33" s="59"/>
      <c r="BL33" s="59"/>
      <c r="BM33" s="59"/>
      <c r="BN33" s="59"/>
      <c r="BO33" s="59"/>
      <c r="BP33" s="59"/>
      <c r="BQ33" s="59"/>
      <c r="BR33" s="60"/>
      <c r="BS33" s="60"/>
      <c r="BT33" s="60"/>
      <c r="BU33" s="60"/>
      <c r="BV33" s="60"/>
      <c r="BW33" s="60"/>
      <c r="BX33" s="60"/>
      <c r="BY33" s="61"/>
      <c r="BZ33" s="61"/>
      <c r="CA33" s="61"/>
      <c r="CB33" s="61"/>
      <c r="CC33" s="61"/>
      <c r="CD33" s="61"/>
      <c r="CE33" s="61"/>
      <c r="CF33" s="72"/>
      <c r="CG33" s="72"/>
      <c r="CH33" s="72"/>
      <c r="CI33" s="72"/>
      <c r="CJ33" s="72"/>
      <c r="CK33" s="72">
        <v>1</v>
      </c>
      <c r="CL33" s="72"/>
      <c r="CM33" s="72"/>
      <c r="CN33" s="72"/>
      <c r="CO33" s="72"/>
      <c r="CP33" s="72">
        <v>1</v>
      </c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62"/>
      <c r="EO33" s="62"/>
      <c r="EP33" s="62"/>
      <c r="EQ33" s="62"/>
      <c r="ER33" s="62"/>
      <c r="ES33" s="62"/>
      <c r="ET33" s="62"/>
      <c r="EU33" s="62"/>
      <c r="EV33" s="62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59"/>
      <c r="GC33" s="59"/>
      <c r="GD33" s="59"/>
      <c r="GE33" s="59"/>
      <c r="GF33" s="59"/>
      <c r="GG33" s="59"/>
      <c r="GH33" s="59"/>
      <c r="GI33" s="59"/>
      <c r="GJ33" s="58"/>
      <c r="GK33" s="58"/>
      <c r="GL33" s="58"/>
      <c r="GM33" s="58"/>
      <c r="GN33" s="58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6"/>
      <c r="HE33" s="76"/>
      <c r="HF33" s="76"/>
      <c r="HG33" s="6">
        <v>500</v>
      </c>
      <c r="HH33" s="8">
        <f t="shared" si="0"/>
        <v>28</v>
      </c>
      <c r="HI33" s="7">
        <v>8</v>
      </c>
      <c r="HJ33" s="6">
        <v>500</v>
      </c>
      <c r="HK33" s="7">
        <v>11</v>
      </c>
    </row>
    <row r="34" spans="1:219" ht="12.75">
      <c r="A34" s="8">
        <v>29</v>
      </c>
      <c r="B34" s="43" t="s">
        <v>124</v>
      </c>
      <c r="C34" s="42" t="s">
        <v>52</v>
      </c>
      <c r="D34" s="42" t="s">
        <v>146</v>
      </c>
      <c r="E34" s="42" t="s">
        <v>15</v>
      </c>
      <c r="F34" s="42">
        <v>2004</v>
      </c>
      <c r="G34" s="42">
        <v>1</v>
      </c>
      <c r="H34" s="42" t="s">
        <v>34</v>
      </c>
      <c r="I34" s="60"/>
      <c r="J34" s="60"/>
      <c r="K34" s="60"/>
      <c r="L34" s="60"/>
      <c r="M34" s="60"/>
      <c r="N34" s="60"/>
      <c r="O34" s="60">
        <v>1</v>
      </c>
      <c r="P34" s="60">
        <v>1</v>
      </c>
      <c r="Q34" s="60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57">
        <v>1</v>
      </c>
      <c r="AM34" s="57"/>
      <c r="AN34" s="57"/>
      <c r="AO34" s="57"/>
      <c r="AP34" s="57"/>
      <c r="AQ34" s="57"/>
      <c r="AR34" s="58">
        <v>1</v>
      </c>
      <c r="AS34" s="58">
        <v>1</v>
      </c>
      <c r="AT34" s="58">
        <v>1</v>
      </c>
      <c r="AU34" s="58">
        <v>1</v>
      </c>
      <c r="AV34" s="58"/>
      <c r="AW34" s="58">
        <v>1</v>
      </c>
      <c r="AX34" s="58">
        <v>1</v>
      </c>
      <c r="AY34" s="58">
        <v>1</v>
      </c>
      <c r="AZ34" s="58">
        <v>1</v>
      </c>
      <c r="BA34" s="58"/>
      <c r="BB34" s="59">
        <v>1</v>
      </c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>
        <v>1</v>
      </c>
      <c r="BN34" s="59">
        <v>1</v>
      </c>
      <c r="BO34" s="59"/>
      <c r="BP34" s="59"/>
      <c r="BQ34" s="59"/>
      <c r="BR34" s="60"/>
      <c r="BS34" s="60">
        <v>1</v>
      </c>
      <c r="BT34" s="60"/>
      <c r="BU34" s="60"/>
      <c r="BV34" s="60">
        <v>1</v>
      </c>
      <c r="BW34" s="60"/>
      <c r="BX34" s="60"/>
      <c r="BY34" s="61"/>
      <c r="BZ34" s="61"/>
      <c r="CA34" s="61"/>
      <c r="CB34" s="61"/>
      <c r="CC34" s="61"/>
      <c r="CD34" s="61">
        <v>1</v>
      </c>
      <c r="CE34" s="61"/>
      <c r="CF34" s="72"/>
      <c r="CG34" s="72"/>
      <c r="CH34" s="72"/>
      <c r="CI34" s="72">
        <v>1</v>
      </c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62"/>
      <c r="EO34" s="62"/>
      <c r="EP34" s="62"/>
      <c r="EQ34" s="62"/>
      <c r="ER34" s="62"/>
      <c r="ES34" s="62"/>
      <c r="ET34" s="62">
        <v>1</v>
      </c>
      <c r="EU34" s="62"/>
      <c r="EV34" s="62"/>
      <c r="EW34" s="59"/>
      <c r="EX34" s="59"/>
      <c r="EY34" s="59"/>
      <c r="EZ34" s="59"/>
      <c r="FA34" s="59"/>
      <c r="FB34" s="59">
        <v>1</v>
      </c>
      <c r="FC34" s="59">
        <v>1</v>
      </c>
      <c r="FD34" s="59">
        <v>1</v>
      </c>
      <c r="FE34" s="59"/>
      <c r="FF34" s="59"/>
      <c r="FG34" s="59"/>
      <c r="FH34" s="59"/>
      <c r="FI34" s="59"/>
      <c r="FJ34" s="59"/>
      <c r="FK34" s="59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59"/>
      <c r="GC34" s="59"/>
      <c r="GD34" s="59"/>
      <c r="GE34" s="59"/>
      <c r="GF34" s="59"/>
      <c r="GG34" s="59"/>
      <c r="GH34" s="59"/>
      <c r="GI34" s="59"/>
      <c r="GJ34" s="58"/>
      <c r="GK34" s="58"/>
      <c r="GL34" s="58"/>
      <c r="GM34" s="58"/>
      <c r="GN34" s="58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6"/>
      <c r="HE34" s="76"/>
      <c r="HF34" s="76"/>
      <c r="HG34" s="6">
        <v>495</v>
      </c>
      <c r="HH34" s="8">
        <f t="shared" si="0"/>
        <v>29</v>
      </c>
      <c r="HI34" s="7">
        <v>22</v>
      </c>
      <c r="HJ34" s="6">
        <v>455</v>
      </c>
      <c r="HK34" s="7">
        <v>5</v>
      </c>
    </row>
    <row r="35" spans="1:219" ht="12" customHeight="1">
      <c r="A35" s="8">
        <v>30</v>
      </c>
      <c r="B35" s="43" t="s">
        <v>175</v>
      </c>
      <c r="C35" s="42" t="s">
        <v>50</v>
      </c>
      <c r="D35" s="42" t="s">
        <v>67</v>
      </c>
      <c r="E35" s="42" t="s">
        <v>15</v>
      </c>
      <c r="F35" s="42">
        <v>1953</v>
      </c>
      <c r="G35" s="42" t="s">
        <v>105</v>
      </c>
      <c r="H35" s="42" t="s">
        <v>174</v>
      </c>
      <c r="I35" s="60"/>
      <c r="J35" s="60"/>
      <c r="K35" s="60"/>
      <c r="L35" s="60">
        <v>1</v>
      </c>
      <c r="M35" s="60"/>
      <c r="N35" s="60">
        <v>1</v>
      </c>
      <c r="O35" s="60">
        <v>1</v>
      </c>
      <c r="P35" s="60">
        <v>1</v>
      </c>
      <c r="Q35" s="60">
        <v>1</v>
      </c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71"/>
      <c r="AH35" s="71"/>
      <c r="AI35" s="71"/>
      <c r="AJ35" s="71"/>
      <c r="AK35" s="71"/>
      <c r="AL35" s="51"/>
      <c r="AM35" s="51"/>
      <c r="AN35" s="51"/>
      <c r="AO35" s="51"/>
      <c r="AP35" s="51"/>
      <c r="AQ35" s="51"/>
      <c r="AR35" s="52"/>
      <c r="AS35" s="52">
        <v>1</v>
      </c>
      <c r="AT35" s="52"/>
      <c r="AU35" s="52"/>
      <c r="AV35" s="52"/>
      <c r="AW35" s="52"/>
      <c r="AX35" s="52"/>
      <c r="AY35" s="52"/>
      <c r="AZ35" s="52"/>
      <c r="BA35" s="52"/>
      <c r="BB35" s="53"/>
      <c r="BC35" s="53"/>
      <c r="BD35" s="53">
        <v>1</v>
      </c>
      <c r="BE35" s="53">
        <v>1</v>
      </c>
      <c r="BF35" s="53"/>
      <c r="BG35" s="53"/>
      <c r="BH35" s="53">
        <v>1</v>
      </c>
      <c r="BI35" s="53"/>
      <c r="BJ35" s="53"/>
      <c r="BK35" s="53"/>
      <c r="BL35" s="53"/>
      <c r="BM35" s="53">
        <v>1</v>
      </c>
      <c r="BN35" s="53"/>
      <c r="BO35" s="53"/>
      <c r="BP35" s="53">
        <v>1</v>
      </c>
      <c r="BQ35" s="53">
        <v>1</v>
      </c>
      <c r="BR35" s="54"/>
      <c r="BS35" s="54"/>
      <c r="BT35" s="54"/>
      <c r="BU35" s="54"/>
      <c r="BV35" s="54"/>
      <c r="BW35" s="54"/>
      <c r="BX35" s="54"/>
      <c r="BY35" s="55"/>
      <c r="BZ35" s="55"/>
      <c r="CA35" s="55"/>
      <c r="CB35" s="55"/>
      <c r="CC35" s="55"/>
      <c r="CD35" s="55"/>
      <c r="CE35" s="55">
        <v>1</v>
      </c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6"/>
      <c r="EO35" s="56"/>
      <c r="EP35" s="56"/>
      <c r="EQ35" s="56"/>
      <c r="ER35" s="56"/>
      <c r="ES35" s="56"/>
      <c r="ET35" s="56"/>
      <c r="EU35" s="56"/>
      <c r="EV35" s="56"/>
      <c r="EW35" s="53">
        <v>1</v>
      </c>
      <c r="EX35" s="53"/>
      <c r="EY35" s="53"/>
      <c r="EZ35" s="53"/>
      <c r="FA35" s="53"/>
      <c r="FB35" s="53">
        <v>1</v>
      </c>
      <c r="FC35" s="53">
        <v>1</v>
      </c>
      <c r="FD35" s="53"/>
      <c r="FE35" s="53">
        <v>1</v>
      </c>
      <c r="FF35" s="53">
        <v>1</v>
      </c>
      <c r="FG35" s="53"/>
      <c r="FH35" s="53"/>
      <c r="FI35" s="53"/>
      <c r="FJ35" s="53"/>
      <c r="FK35" s="53">
        <v>1</v>
      </c>
      <c r="FL35" s="54"/>
      <c r="FM35" s="54"/>
      <c r="FN35" s="54">
        <v>1</v>
      </c>
      <c r="FO35" s="54"/>
      <c r="FP35" s="54"/>
      <c r="FQ35" s="54"/>
      <c r="FR35" s="54"/>
      <c r="FS35" s="54"/>
      <c r="FT35" s="54"/>
      <c r="FU35" s="54"/>
      <c r="FV35" s="54">
        <v>1</v>
      </c>
      <c r="FW35" s="54"/>
      <c r="FX35" s="54"/>
      <c r="FY35" s="54">
        <v>1</v>
      </c>
      <c r="FZ35" s="54">
        <v>1</v>
      </c>
      <c r="GA35" s="54"/>
      <c r="GB35" s="53">
        <v>1</v>
      </c>
      <c r="GC35" s="53">
        <v>1</v>
      </c>
      <c r="GD35" s="53">
        <v>1</v>
      </c>
      <c r="GE35" s="53">
        <v>1</v>
      </c>
      <c r="GF35" s="53"/>
      <c r="GG35" s="53"/>
      <c r="GH35" s="53"/>
      <c r="GI35" s="53"/>
      <c r="GJ35" s="52"/>
      <c r="GK35" s="52"/>
      <c r="GL35" s="52"/>
      <c r="GM35" s="52"/>
      <c r="GN35" s="52"/>
      <c r="GO35" s="73"/>
      <c r="GP35" s="73">
        <v>1</v>
      </c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5"/>
      <c r="HE35" s="75"/>
      <c r="HF35" s="75"/>
      <c r="HG35" s="6">
        <v>542</v>
      </c>
      <c r="HH35" s="8">
        <f t="shared" si="0"/>
        <v>30</v>
      </c>
      <c r="HI35" s="7">
        <v>28</v>
      </c>
      <c r="HJ35" s="6">
        <v>452</v>
      </c>
      <c r="HK35" s="7">
        <v>2</v>
      </c>
    </row>
    <row r="36" spans="1:219" ht="12.75">
      <c r="A36" s="8">
        <v>31</v>
      </c>
      <c r="B36" s="43" t="s">
        <v>110</v>
      </c>
      <c r="C36" s="42" t="s">
        <v>55</v>
      </c>
      <c r="D36" s="42"/>
      <c r="E36" s="42" t="s">
        <v>15</v>
      </c>
      <c r="F36" s="42">
        <v>2004</v>
      </c>
      <c r="G36" s="42" t="s">
        <v>66</v>
      </c>
      <c r="H36" s="42" t="s">
        <v>34</v>
      </c>
      <c r="I36" s="60"/>
      <c r="J36" s="60"/>
      <c r="K36" s="60"/>
      <c r="L36" s="60"/>
      <c r="M36" s="60"/>
      <c r="N36" s="60"/>
      <c r="O36" s="60">
        <v>1</v>
      </c>
      <c r="P36" s="60">
        <v>1</v>
      </c>
      <c r="Q36" s="60">
        <v>1</v>
      </c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57"/>
      <c r="AM36" s="57"/>
      <c r="AN36" s="57"/>
      <c r="AO36" s="57"/>
      <c r="AP36" s="57"/>
      <c r="AQ36" s="57"/>
      <c r="AR36" s="58"/>
      <c r="AS36" s="58">
        <v>1</v>
      </c>
      <c r="AT36" s="58">
        <v>1</v>
      </c>
      <c r="AU36" s="58">
        <v>1</v>
      </c>
      <c r="AV36" s="58"/>
      <c r="AW36" s="58"/>
      <c r="AX36" s="58">
        <v>1</v>
      </c>
      <c r="AY36" s="58"/>
      <c r="AZ36" s="58"/>
      <c r="BA36" s="58"/>
      <c r="BB36" s="59">
        <v>1</v>
      </c>
      <c r="BC36" s="59"/>
      <c r="BD36" s="59"/>
      <c r="BE36" s="59">
        <v>1</v>
      </c>
      <c r="BF36" s="59"/>
      <c r="BG36" s="59"/>
      <c r="BH36" s="59"/>
      <c r="BI36" s="59"/>
      <c r="BJ36" s="59"/>
      <c r="BK36" s="59"/>
      <c r="BL36" s="59"/>
      <c r="BM36" s="59">
        <v>1</v>
      </c>
      <c r="BN36" s="59">
        <v>1</v>
      </c>
      <c r="BO36" s="59"/>
      <c r="BP36" s="59"/>
      <c r="BQ36" s="59"/>
      <c r="BR36" s="60"/>
      <c r="BS36" s="60"/>
      <c r="BT36" s="60"/>
      <c r="BU36" s="60"/>
      <c r="BV36" s="60"/>
      <c r="BW36" s="60"/>
      <c r="BX36" s="60"/>
      <c r="BY36" s="61"/>
      <c r="BZ36" s="61"/>
      <c r="CA36" s="61"/>
      <c r="CB36" s="61"/>
      <c r="CC36" s="61"/>
      <c r="CD36" s="61">
        <v>1</v>
      </c>
      <c r="CE36" s="61">
        <v>1</v>
      </c>
      <c r="CF36" s="72"/>
      <c r="CG36" s="72"/>
      <c r="CH36" s="72"/>
      <c r="CI36" s="72">
        <v>1</v>
      </c>
      <c r="CJ36" s="72"/>
      <c r="CK36" s="72"/>
      <c r="CL36" s="72">
        <v>1</v>
      </c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62"/>
      <c r="EO36" s="62"/>
      <c r="EP36" s="62"/>
      <c r="EQ36" s="62"/>
      <c r="ER36" s="62"/>
      <c r="ES36" s="62"/>
      <c r="ET36" s="62"/>
      <c r="EU36" s="62"/>
      <c r="EV36" s="62"/>
      <c r="EW36" s="59">
        <v>1</v>
      </c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>
        <v>1</v>
      </c>
      <c r="FW36" s="60"/>
      <c r="FX36" s="60"/>
      <c r="FY36" s="60"/>
      <c r="FZ36" s="60"/>
      <c r="GA36" s="60"/>
      <c r="GB36" s="59">
        <v>1</v>
      </c>
      <c r="GC36" s="59"/>
      <c r="GD36" s="59"/>
      <c r="GE36" s="59"/>
      <c r="GF36" s="59"/>
      <c r="GG36" s="59"/>
      <c r="GH36" s="59"/>
      <c r="GI36" s="59"/>
      <c r="GJ36" s="58"/>
      <c r="GK36" s="58"/>
      <c r="GL36" s="58">
        <v>1</v>
      </c>
      <c r="GM36" s="58">
        <v>1</v>
      </c>
      <c r="GN36" s="58">
        <v>1</v>
      </c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6"/>
      <c r="HE36" s="76"/>
      <c r="HF36" s="76"/>
      <c r="HG36" s="6">
        <v>458</v>
      </c>
      <c r="HH36" s="8">
        <f t="shared" si="0"/>
        <v>31</v>
      </c>
      <c r="HI36" s="7">
        <v>21</v>
      </c>
      <c r="HJ36" s="6">
        <v>443</v>
      </c>
      <c r="HK36" s="7">
        <v>6</v>
      </c>
    </row>
    <row r="37" spans="1:219" ht="12.75">
      <c r="A37" s="8">
        <v>32</v>
      </c>
      <c r="B37" s="43" t="s">
        <v>182</v>
      </c>
      <c r="C37" s="42" t="s">
        <v>130</v>
      </c>
      <c r="D37" s="42"/>
      <c r="E37" s="42" t="s">
        <v>15</v>
      </c>
      <c r="F37" s="42">
        <v>1992</v>
      </c>
      <c r="G37" s="42" t="s">
        <v>105</v>
      </c>
      <c r="H37" s="42" t="s">
        <v>31</v>
      </c>
      <c r="I37" s="60"/>
      <c r="J37" s="60"/>
      <c r="K37" s="60"/>
      <c r="L37" s="60"/>
      <c r="M37" s="60"/>
      <c r="N37" s="60"/>
      <c r="O37" s="60"/>
      <c r="P37" s="60"/>
      <c r="Q37" s="60">
        <v>1</v>
      </c>
      <c r="R37" s="55">
        <v>1</v>
      </c>
      <c r="S37" s="55">
        <v>1</v>
      </c>
      <c r="T37" s="55"/>
      <c r="U37" s="55"/>
      <c r="V37" s="55"/>
      <c r="W37" s="55">
        <v>1</v>
      </c>
      <c r="X37" s="55">
        <v>1</v>
      </c>
      <c r="Y37" s="55">
        <v>1</v>
      </c>
      <c r="Z37" s="55"/>
      <c r="AA37" s="55"/>
      <c r="AB37" s="55"/>
      <c r="AC37" s="55">
        <v>1</v>
      </c>
      <c r="AD37" s="55"/>
      <c r="AE37" s="55"/>
      <c r="AF37" s="55"/>
      <c r="AG37" s="71"/>
      <c r="AH37" s="71"/>
      <c r="AI37" s="71"/>
      <c r="AJ37" s="71"/>
      <c r="AK37" s="71"/>
      <c r="AL37" s="51"/>
      <c r="AM37" s="51"/>
      <c r="AN37" s="51"/>
      <c r="AO37" s="51"/>
      <c r="AP37" s="51"/>
      <c r="AQ37" s="51">
        <v>1</v>
      </c>
      <c r="AR37" s="52"/>
      <c r="AS37" s="52">
        <v>1</v>
      </c>
      <c r="AT37" s="52"/>
      <c r="AU37" s="52"/>
      <c r="AV37" s="52"/>
      <c r="AW37" s="52">
        <v>1</v>
      </c>
      <c r="AX37" s="52">
        <v>1</v>
      </c>
      <c r="AY37" s="52">
        <v>1</v>
      </c>
      <c r="AZ37" s="52">
        <v>1</v>
      </c>
      <c r="BA37" s="52"/>
      <c r="BB37" s="53"/>
      <c r="BC37" s="53"/>
      <c r="BD37" s="53">
        <v>1</v>
      </c>
      <c r="BE37" s="53"/>
      <c r="BF37" s="53">
        <v>1</v>
      </c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4"/>
      <c r="BS37" s="54"/>
      <c r="BT37" s="54"/>
      <c r="BU37" s="54"/>
      <c r="BV37" s="54"/>
      <c r="BW37" s="54"/>
      <c r="BX37" s="54"/>
      <c r="BY37" s="55"/>
      <c r="BZ37" s="55"/>
      <c r="CA37" s="55"/>
      <c r="CB37" s="55"/>
      <c r="CC37" s="55"/>
      <c r="CD37" s="55">
        <v>1</v>
      </c>
      <c r="CE37" s="55">
        <v>1</v>
      </c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6"/>
      <c r="EO37" s="56"/>
      <c r="EP37" s="56"/>
      <c r="EQ37" s="56"/>
      <c r="ER37" s="56"/>
      <c r="ES37" s="56"/>
      <c r="ET37" s="56"/>
      <c r="EU37" s="56"/>
      <c r="EV37" s="56"/>
      <c r="EW37" s="53">
        <v>1</v>
      </c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>
        <v>1</v>
      </c>
      <c r="FW37" s="54"/>
      <c r="FX37" s="54"/>
      <c r="FY37" s="54"/>
      <c r="FZ37" s="54"/>
      <c r="GA37" s="54"/>
      <c r="GB37" s="53"/>
      <c r="GC37" s="53"/>
      <c r="GD37" s="53"/>
      <c r="GE37" s="53"/>
      <c r="GF37" s="53"/>
      <c r="GG37" s="53"/>
      <c r="GH37" s="53"/>
      <c r="GI37" s="53"/>
      <c r="GJ37" s="52"/>
      <c r="GK37" s="52"/>
      <c r="GL37" s="52"/>
      <c r="GM37" s="52"/>
      <c r="GN37" s="5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5"/>
      <c r="HE37" s="75"/>
      <c r="HF37" s="75"/>
      <c r="HG37" s="6">
        <v>399</v>
      </c>
      <c r="HH37" s="8">
        <f t="shared" si="0"/>
        <v>32</v>
      </c>
      <c r="HI37" s="7">
        <v>19</v>
      </c>
      <c r="HJ37" s="6">
        <v>395</v>
      </c>
      <c r="HK37" s="7">
        <v>12</v>
      </c>
    </row>
    <row r="38" spans="1:219" ht="12.75">
      <c r="A38" s="8">
        <v>33</v>
      </c>
      <c r="B38" s="43" t="s">
        <v>184</v>
      </c>
      <c r="C38" s="42" t="s">
        <v>61</v>
      </c>
      <c r="D38" s="42" t="s">
        <v>172</v>
      </c>
      <c r="E38" s="42" t="s">
        <v>15</v>
      </c>
      <c r="F38" s="42">
        <v>1961</v>
      </c>
      <c r="G38" s="42">
        <v>3</v>
      </c>
      <c r="H38" s="42" t="s">
        <v>185</v>
      </c>
      <c r="I38" s="60"/>
      <c r="J38" s="60"/>
      <c r="K38" s="60"/>
      <c r="L38" s="60"/>
      <c r="M38" s="60"/>
      <c r="N38" s="60"/>
      <c r="O38" s="60">
        <v>1</v>
      </c>
      <c r="P38" s="60">
        <v>1</v>
      </c>
      <c r="Q38" s="60">
        <v>1</v>
      </c>
      <c r="R38" s="61"/>
      <c r="S38" s="61"/>
      <c r="T38" s="61">
        <v>1</v>
      </c>
      <c r="U38" s="61"/>
      <c r="V38" s="61"/>
      <c r="W38" s="61">
        <v>1</v>
      </c>
      <c r="X38" s="61"/>
      <c r="Y38" s="61"/>
      <c r="Z38" s="61"/>
      <c r="AA38" s="61">
        <v>1</v>
      </c>
      <c r="AB38" s="61"/>
      <c r="AC38" s="61">
        <v>1</v>
      </c>
      <c r="AD38" s="61"/>
      <c r="AE38" s="61"/>
      <c r="AF38" s="61"/>
      <c r="AG38" s="72"/>
      <c r="AH38" s="72"/>
      <c r="AI38" s="72"/>
      <c r="AJ38" s="72"/>
      <c r="AK38" s="72"/>
      <c r="AL38" s="57"/>
      <c r="AM38" s="57"/>
      <c r="AN38" s="57"/>
      <c r="AO38" s="57"/>
      <c r="AP38" s="57"/>
      <c r="AQ38" s="57"/>
      <c r="AR38" s="58"/>
      <c r="AS38" s="58">
        <v>1</v>
      </c>
      <c r="AT38" s="58"/>
      <c r="AU38" s="58"/>
      <c r="AV38" s="58"/>
      <c r="AW38" s="58"/>
      <c r="AX38" s="58"/>
      <c r="AY38" s="58"/>
      <c r="AZ38" s="58"/>
      <c r="BA38" s="58"/>
      <c r="BB38" s="59"/>
      <c r="BC38" s="59"/>
      <c r="BD38" s="59">
        <v>1</v>
      </c>
      <c r="BE38" s="59">
        <v>1</v>
      </c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60"/>
      <c r="BS38" s="60"/>
      <c r="BT38" s="60"/>
      <c r="BU38" s="60"/>
      <c r="BV38" s="60"/>
      <c r="BW38" s="60"/>
      <c r="BX38" s="60"/>
      <c r="BY38" s="61"/>
      <c r="BZ38" s="61"/>
      <c r="CA38" s="61"/>
      <c r="CB38" s="61"/>
      <c r="CC38" s="61"/>
      <c r="CD38" s="61"/>
      <c r="CE38" s="61">
        <v>1</v>
      </c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62"/>
      <c r="EO38" s="62"/>
      <c r="EP38" s="62"/>
      <c r="EQ38" s="62"/>
      <c r="ER38" s="62"/>
      <c r="ES38" s="62"/>
      <c r="ET38" s="62"/>
      <c r="EU38" s="62"/>
      <c r="EV38" s="62"/>
      <c r="EW38" s="59">
        <v>1</v>
      </c>
      <c r="EX38" s="59"/>
      <c r="EY38" s="59"/>
      <c r="EZ38" s="59"/>
      <c r="FA38" s="59"/>
      <c r="FB38" s="59"/>
      <c r="FC38" s="59">
        <v>1</v>
      </c>
      <c r="FD38" s="59"/>
      <c r="FE38" s="59">
        <v>1</v>
      </c>
      <c r="FF38" s="59">
        <v>1</v>
      </c>
      <c r="FG38" s="59"/>
      <c r="FH38" s="59"/>
      <c r="FI38" s="59"/>
      <c r="FJ38" s="59"/>
      <c r="FK38" s="59">
        <v>1</v>
      </c>
      <c r="FL38" s="60"/>
      <c r="FM38" s="60"/>
      <c r="FN38" s="60">
        <v>1</v>
      </c>
      <c r="FO38" s="60"/>
      <c r="FP38" s="60"/>
      <c r="FQ38" s="60"/>
      <c r="FR38" s="60"/>
      <c r="FS38" s="60"/>
      <c r="FT38" s="60"/>
      <c r="FU38" s="60"/>
      <c r="FV38" s="60">
        <v>1</v>
      </c>
      <c r="FW38" s="60"/>
      <c r="FX38" s="60"/>
      <c r="FY38" s="60"/>
      <c r="FZ38" s="60"/>
      <c r="GA38" s="60"/>
      <c r="GB38" s="59">
        <v>1</v>
      </c>
      <c r="GC38" s="59"/>
      <c r="GD38" s="59"/>
      <c r="GE38" s="59"/>
      <c r="GF38" s="59"/>
      <c r="GG38" s="59"/>
      <c r="GH38" s="59"/>
      <c r="GI38" s="59"/>
      <c r="GJ38" s="58"/>
      <c r="GK38" s="58"/>
      <c r="GL38" s="58"/>
      <c r="GM38" s="58"/>
      <c r="GN38" s="58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6"/>
      <c r="HE38" s="76"/>
      <c r="HF38" s="76"/>
      <c r="HG38" s="6">
        <v>394</v>
      </c>
      <c r="HH38" s="8">
        <f aca="true" t="shared" si="1" ref="HH38:HH69">RANK(HJ38,HJ$6:HJ$169,0)</f>
        <v>33</v>
      </c>
      <c r="HI38" s="7">
        <v>19</v>
      </c>
      <c r="HJ38" s="6">
        <v>390</v>
      </c>
      <c r="HK38" s="8">
        <v>2</v>
      </c>
    </row>
    <row r="39" spans="1:219" ht="12.75">
      <c r="A39" s="8">
        <v>34</v>
      </c>
      <c r="B39" s="43" t="s">
        <v>209</v>
      </c>
      <c r="C39" s="42" t="s">
        <v>83</v>
      </c>
      <c r="D39" s="42"/>
      <c r="E39" s="42" t="s">
        <v>15</v>
      </c>
      <c r="F39" s="42">
        <v>1989</v>
      </c>
      <c r="G39" s="42" t="s">
        <v>49</v>
      </c>
      <c r="H39" s="42" t="s">
        <v>30</v>
      </c>
      <c r="I39" s="60"/>
      <c r="J39" s="60"/>
      <c r="K39" s="60"/>
      <c r="L39" s="60">
        <v>1</v>
      </c>
      <c r="M39" s="60"/>
      <c r="N39" s="60"/>
      <c r="O39" s="60">
        <v>1</v>
      </c>
      <c r="P39" s="60">
        <v>1</v>
      </c>
      <c r="Q39" s="60">
        <v>1</v>
      </c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72"/>
      <c r="AH39" s="72"/>
      <c r="AI39" s="72"/>
      <c r="AJ39" s="72"/>
      <c r="AK39" s="72"/>
      <c r="AL39" s="57"/>
      <c r="AM39" s="57"/>
      <c r="AN39" s="57"/>
      <c r="AO39" s="57"/>
      <c r="AP39" s="57"/>
      <c r="AQ39" s="57"/>
      <c r="AR39" s="58"/>
      <c r="AS39" s="58"/>
      <c r="AT39" s="58">
        <v>1</v>
      </c>
      <c r="AU39" s="58">
        <v>1</v>
      </c>
      <c r="AV39" s="58"/>
      <c r="AW39" s="58">
        <v>1</v>
      </c>
      <c r="AX39" s="58">
        <v>1</v>
      </c>
      <c r="AY39" s="58">
        <v>1</v>
      </c>
      <c r="AZ39" s="58"/>
      <c r="BA39" s="58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60">
        <v>1</v>
      </c>
      <c r="BS39" s="60">
        <v>1</v>
      </c>
      <c r="BT39" s="60"/>
      <c r="BU39" s="60"/>
      <c r="BV39" s="60"/>
      <c r="BW39" s="60"/>
      <c r="BX39" s="60">
        <v>1</v>
      </c>
      <c r="BY39" s="61"/>
      <c r="BZ39" s="61"/>
      <c r="CA39" s="61"/>
      <c r="CB39" s="61"/>
      <c r="CC39" s="61"/>
      <c r="CD39" s="61">
        <v>1</v>
      </c>
      <c r="CE39" s="61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62"/>
      <c r="EO39" s="62"/>
      <c r="EP39" s="62"/>
      <c r="EQ39" s="62"/>
      <c r="ER39" s="62"/>
      <c r="ES39" s="62"/>
      <c r="ET39" s="62"/>
      <c r="EU39" s="62"/>
      <c r="EV39" s="62"/>
      <c r="EW39" s="59"/>
      <c r="EX39" s="59"/>
      <c r="EY39" s="59"/>
      <c r="EZ39" s="59"/>
      <c r="FA39" s="59"/>
      <c r="FB39" s="59">
        <v>1</v>
      </c>
      <c r="FC39" s="59">
        <v>1</v>
      </c>
      <c r="FD39" s="59"/>
      <c r="FE39" s="59"/>
      <c r="FF39" s="59"/>
      <c r="FG39" s="59"/>
      <c r="FH39" s="59"/>
      <c r="FI39" s="59"/>
      <c r="FJ39" s="59"/>
      <c r="FK39" s="59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59"/>
      <c r="GC39" s="59"/>
      <c r="GD39" s="59"/>
      <c r="GE39" s="59">
        <v>1</v>
      </c>
      <c r="GF39" s="59"/>
      <c r="GG39" s="59"/>
      <c r="GH39" s="59"/>
      <c r="GI39" s="59"/>
      <c r="GJ39" s="58"/>
      <c r="GK39" s="58"/>
      <c r="GL39" s="58"/>
      <c r="GM39" s="58">
        <v>1</v>
      </c>
      <c r="GN39" s="58">
        <v>1</v>
      </c>
      <c r="GO39" s="74">
        <v>1</v>
      </c>
      <c r="GP39" s="74">
        <v>1</v>
      </c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6"/>
      <c r="HE39" s="76"/>
      <c r="HF39" s="76"/>
      <c r="HG39" s="6">
        <v>388</v>
      </c>
      <c r="HH39" s="8">
        <f t="shared" si="1"/>
        <v>34</v>
      </c>
      <c r="HI39" s="7">
        <v>20</v>
      </c>
      <c r="HJ39" s="6">
        <v>372</v>
      </c>
      <c r="HK39" s="8">
        <v>7</v>
      </c>
    </row>
    <row r="40" spans="1:219" ht="12.75">
      <c r="A40" s="8">
        <v>35</v>
      </c>
      <c r="B40" s="43" t="s">
        <v>173</v>
      </c>
      <c r="C40" s="42" t="s">
        <v>79</v>
      </c>
      <c r="D40" s="42" t="s">
        <v>141</v>
      </c>
      <c r="E40" s="42" t="s">
        <v>15</v>
      </c>
      <c r="F40" s="42">
        <v>2001</v>
      </c>
      <c r="G40" s="42">
        <v>3</v>
      </c>
      <c r="H40" s="42" t="s">
        <v>32</v>
      </c>
      <c r="I40" s="60"/>
      <c r="J40" s="60"/>
      <c r="K40" s="60"/>
      <c r="L40" s="60">
        <v>1</v>
      </c>
      <c r="M40" s="60"/>
      <c r="N40" s="60">
        <v>1</v>
      </c>
      <c r="O40" s="60">
        <v>1</v>
      </c>
      <c r="P40" s="60">
        <v>1</v>
      </c>
      <c r="Q40" s="60">
        <v>1</v>
      </c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72"/>
      <c r="AH40" s="72"/>
      <c r="AI40" s="72"/>
      <c r="AJ40" s="72"/>
      <c r="AK40" s="72"/>
      <c r="AL40" s="57"/>
      <c r="AM40" s="57"/>
      <c r="AN40" s="57"/>
      <c r="AO40" s="57"/>
      <c r="AP40" s="57"/>
      <c r="AQ40" s="57"/>
      <c r="AR40" s="58"/>
      <c r="AS40" s="58">
        <v>1</v>
      </c>
      <c r="AT40" s="58">
        <v>1</v>
      </c>
      <c r="AU40" s="58">
        <v>1</v>
      </c>
      <c r="AV40" s="58"/>
      <c r="AW40" s="58"/>
      <c r="AX40" s="58">
        <v>1</v>
      </c>
      <c r="AY40" s="58"/>
      <c r="AZ40" s="58"/>
      <c r="BA40" s="58"/>
      <c r="BB40" s="59"/>
      <c r="BC40" s="59"/>
      <c r="BD40" s="59"/>
      <c r="BE40" s="59">
        <v>1</v>
      </c>
      <c r="BF40" s="59"/>
      <c r="BG40" s="59"/>
      <c r="BH40" s="59"/>
      <c r="BI40" s="59"/>
      <c r="BJ40" s="59"/>
      <c r="BK40" s="59"/>
      <c r="BL40" s="59"/>
      <c r="BM40" s="59">
        <v>1</v>
      </c>
      <c r="BN40" s="59">
        <v>1</v>
      </c>
      <c r="BO40" s="59"/>
      <c r="BP40" s="59"/>
      <c r="BQ40" s="59"/>
      <c r="BR40" s="60">
        <v>1</v>
      </c>
      <c r="BS40" s="60">
        <v>1</v>
      </c>
      <c r="BT40" s="60"/>
      <c r="BU40" s="60"/>
      <c r="BV40" s="60">
        <v>1</v>
      </c>
      <c r="BW40" s="60"/>
      <c r="BX40" s="60">
        <v>1</v>
      </c>
      <c r="BY40" s="61"/>
      <c r="BZ40" s="61"/>
      <c r="CA40" s="61"/>
      <c r="CB40" s="61"/>
      <c r="CC40" s="61"/>
      <c r="CD40" s="61">
        <v>1</v>
      </c>
      <c r="CE40" s="61">
        <v>1</v>
      </c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62"/>
      <c r="EO40" s="62"/>
      <c r="EP40" s="62"/>
      <c r="EQ40" s="62"/>
      <c r="ER40" s="62"/>
      <c r="ES40" s="62"/>
      <c r="ET40" s="62"/>
      <c r="EU40" s="62"/>
      <c r="EV40" s="62"/>
      <c r="EW40" s="59">
        <v>1</v>
      </c>
      <c r="EX40" s="59"/>
      <c r="EY40" s="59"/>
      <c r="EZ40" s="59"/>
      <c r="FA40" s="59"/>
      <c r="FB40" s="59">
        <v>1</v>
      </c>
      <c r="FC40" s="59">
        <v>1</v>
      </c>
      <c r="FD40" s="59"/>
      <c r="FE40" s="59"/>
      <c r="FF40" s="59"/>
      <c r="FG40" s="59"/>
      <c r="FH40" s="59"/>
      <c r="FI40" s="59"/>
      <c r="FJ40" s="59"/>
      <c r="FK40" s="59">
        <v>1</v>
      </c>
      <c r="FL40" s="60"/>
      <c r="FM40" s="60"/>
      <c r="FN40" s="60"/>
      <c r="FO40" s="60"/>
      <c r="FP40" s="60"/>
      <c r="FQ40" s="60"/>
      <c r="FR40" s="60"/>
      <c r="FS40" s="60"/>
      <c r="FT40" s="60">
        <v>1</v>
      </c>
      <c r="FU40" s="60"/>
      <c r="FV40" s="60">
        <v>1</v>
      </c>
      <c r="FW40" s="60"/>
      <c r="FX40" s="60"/>
      <c r="FY40" s="60"/>
      <c r="FZ40" s="60"/>
      <c r="GA40" s="60"/>
      <c r="GB40" s="59">
        <v>1</v>
      </c>
      <c r="GC40" s="59"/>
      <c r="GD40" s="59"/>
      <c r="GE40" s="59"/>
      <c r="GF40" s="59"/>
      <c r="GG40" s="59"/>
      <c r="GH40" s="59"/>
      <c r="GI40" s="59"/>
      <c r="GJ40" s="58"/>
      <c r="GK40" s="58"/>
      <c r="GL40" s="58"/>
      <c r="GM40" s="58"/>
      <c r="GN40" s="58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6"/>
      <c r="HE40" s="76"/>
      <c r="HF40" s="76"/>
      <c r="HG40" s="6">
        <v>425</v>
      </c>
      <c r="HH40" s="8">
        <f t="shared" si="1"/>
        <v>35</v>
      </c>
      <c r="HI40" s="7">
        <v>25</v>
      </c>
      <c r="HJ40" s="6">
        <v>371</v>
      </c>
      <c r="HK40" s="8">
        <v>4</v>
      </c>
    </row>
    <row r="41" spans="1:219" ht="12.75">
      <c r="A41" s="8">
        <v>35</v>
      </c>
      <c r="B41" s="43" t="s">
        <v>109</v>
      </c>
      <c r="C41" s="42" t="s">
        <v>79</v>
      </c>
      <c r="D41" s="42" t="s">
        <v>141</v>
      </c>
      <c r="E41" s="42" t="s">
        <v>15</v>
      </c>
      <c r="F41" s="42">
        <v>2001</v>
      </c>
      <c r="G41" s="42">
        <v>2</v>
      </c>
      <c r="H41" s="42" t="s">
        <v>32</v>
      </c>
      <c r="I41" s="60"/>
      <c r="J41" s="60"/>
      <c r="K41" s="60"/>
      <c r="L41" s="60">
        <v>1</v>
      </c>
      <c r="M41" s="60"/>
      <c r="N41" s="60">
        <v>1</v>
      </c>
      <c r="O41" s="60">
        <v>1</v>
      </c>
      <c r="P41" s="60">
        <v>1</v>
      </c>
      <c r="Q41" s="60">
        <v>1</v>
      </c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72"/>
      <c r="AH41" s="72"/>
      <c r="AI41" s="72"/>
      <c r="AJ41" s="72"/>
      <c r="AK41" s="72"/>
      <c r="AL41" s="57"/>
      <c r="AM41" s="57"/>
      <c r="AN41" s="57"/>
      <c r="AO41" s="57"/>
      <c r="AP41" s="57"/>
      <c r="AQ41" s="57"/>
      <c r="AR41" s="58"/>
      <c r="AS41" s="58">
        <v>1</v>
      </c>
      <c r="AT41" s="58">
        <v>1</v>
      </c>
      <c r="AU41" s="58">
        <v>1</v>
      </c>
      <c r="AV41" s="58"/>
      <c r="AW41" s="58"/>
      <c r="AX41" s="58">
        <v>1</v>
      </c>
      <c r="AY41" s="58"/>
      <c r="AZ41" s="58"/>
      <c r="BA41" s="58"/>
      <c r="BB41" s="59"/>
      <c r="BC41" s="59"/>
      <c r="BD41" s="59"/>
      <c r="BE41" s="59">
        <v>1</v>
      </c>
      <c r="BF41" s="59"/>
      <c r="BG41" s="59"/>
      <c r="BH41" s="59"/>
      <c r="BI41" s="59"/>
      <c r="BJ41" s="59"/>
      <c r="BK41" s="59"/>
      <c r="BL41" s="59"/>
      <c r="BM41" s="59">
        <v>1</v>
      </c>
      <c r="BN41" s="59">
        <v>1</v>
      </c>
      <c r="BO41" s="59"/>
      <c r="BP41" s="59"/>
      <c r="BQ41" s="59"/>
      <c r="BR41" s="60">
        <v>1</v>
      </c>
      <c r="BS41" s="60">
        <v>1</v>
      </c>
      <c r="BT41" s="60"/>
      <c r="BU41" s="60"/>
      <c r="BV41" s="60">
        <v>1</v>
      </c>
      <c r="BW41" s="60"/>
      <c r="BX41" s="60">
        <v>1</v>
      </c>
      <c r="BY41" s="61"/>
      <c r="BZ41" s="61"/>
      <c r="CA41" s="61"/>
      <c r="CB41" s="61"/>
      <c r="CC41" s="61"/>
      <c r="CD41" s="61">
        <v>1</v>
      </c>
      <c r="CE41" s="61">
        <v>1</v>
      </c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62"/>
      <c r="EO41" s="62"/>
      <c r="EP41" s="62"/>
      <c r="EQ41" s="62"/>
      <c r="ER41" s="62"/>
      <c r="ES41" s="62"/>
      <c r="ET41" s="62"/>
      <c r="EU41" s="62"/>
      <c r="EV41" s="62"/>
      <c r="EW41" s="59">
        <v>1</v>
      </c>
      <c r="EX41" s="59"/>
      <c r="EY41" s="59"/>
      <c r="EZ41" s="59"/>
      <c r="FA41" s="59"/>
      <c r="FB41" s="59">
        <v>1</v>
      </c>
      <c r="FC41" s="59">
        <v>1</v>
      </c>
      <c r="FD41" s="59"/>
      <c r="FE41" s="59"/>
      <c r="FF41" s="59"/>
      <c r="FG41" s="59"/>
      <c r="FH41" s="59"/>
      <c r="FI41" s="59"/>
      <c r="FJ41" s="59"/>
      <c r="FK41" s="59">
        <v>1</v>
      </c>
      <c r="FL41" s="60"/>
      <c r="FM41" s="60"/>
      <c r="FN41" s="60"/>
      <c r="FO41" s="60"/>
      <c r="FP41" s="60"/>
      <c r="FQ41" s="60"/>
      <c r="FR41" s="60"/>
      <c r="FS41" s="60"/>
      <c r="FT41" s="60">
        <v>1</v>
      </c>
      <c r="FU41" s="60"/>
      <c r="FV41" s="60">
        <v>1</v>
      </c>
      <c r="FW41" s="60"/>
      <c r="FX41" s="60"/>
      <c r="FY41" s="60"/>
      <c r="FZ41" s="60"/>
      <c r="GA41" s="60"/>
      <c r="GB41" s="59">
        <v>1</v>
      </c>
      <c r="GC41" s="59"/>
      <c r="GD41" s="59"/>
      <c r="GE41" s="59"/>
      <c r="GF41" s="59"/>
      <c r="GG41" s="59"/>
      <c r="GH41" s="59"/>
      <c r="GI41" s="59"/>
      <c r="GJ41" s="58"/>
      <c r="GK41" s="58"/>
      <c r="GL41" s="58"/>
      <c r="GM41" s="58"/>
      <c r="GN41" s="58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6"/>
      <c r="HE41" s="76"/>
      <c r="HF41" s="76"/>
      <c r="HG41" s="6">
        <v>425</v>
      </c>
      <c r="HH41" s="8">
        <f t="shared" si="1"/>
        <v>35</v>
      </c>
      <c r="HI41" s="7">
        <v>25</v>
      </c>
      <c r="HJ41" s="6">
        <v>371</v>
      </c>
      <c r="HK41" s="8">
        <v>4</v>
      </c>
    </row>
    <row r="42" spans="1:219" ht="12.75">
      <c r="A42" s="8">
        <v>37</v>
      </c>
      <c r="B42" s="43" t="s">
        <v>281</v>
      </c>
      <c r="C42" s="42" t="s">
        <v>81</v>
      </c>
      <c r="D42" s="42" t="s">
        <v>299</v>
      </c>
      <c r="E42" s="42" t="s">
        <v>278</v>
      </c>
      <c r="F42" s="42">
        <v>2002</v>
      </c>
      <c r="G42" s="42" t="s">
        <v>49</v>
      </c>
      <c r="H42" s="42" t="s">
        <v>29</v>
      </c>
      <c r="I42" s="60"/>
      <c r="J42" s="60"/>
      <c r="K42" s="60"/>
      <c r="L42" s="60"/>
      <c r="M42" s="60"/>
      <c r="N42" s="60"/>
      <c r="O42" s="60"/>
      <c r="P42" s="60"/>
      <c r="Q42" s="60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71"/>
      <c r="AH42" s="71"/>
      <c r="AI42" s="71"/>
      <c r="AJ42" s="71"/>
      <c r="AK42" s="71"/>
      <c r="AL42" s="51"/>
      <c r="AM42" s="51">
        <v>1</v>
      </c>
      <c r="AN42" s="51">
        <v>1</v>
      </c>
      <c r="AO42" s="51"/>
      <c r="AP42" s="51"/>
      <c r="AQ42" s="51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3"/>
      <c r="BC42" s="53"/>
      <c r="BD42" s="53">
        <v>1</v>
      </c>
      <c r="BE42" s="53">
        <v>1</v>
      </c>
      <c r="BF42" s="53">
        <v>1</v>
      </c>
      <c r="BG42" s="53"/>
      <c r="BH42" s="53">
        <v>1</v>
      </c>
      <c r="BI42" s="53"/>
      <c r="BJ42" s="53"/>
      <c r="BK42" s="53"/>
      <c r="BL42" s="53"/>
      <c r="BM42" s="53">
        <v>1</v>
      </c>
      <c r="BN42" s="53">
        <v>1</v>
      </c>
      <c r="BO42" s="53"/>
      <c r="BP42" s="53"/>
      <c r="BQ42" s="53"/>
      <c r="BR42" s="54"/>
      <c r="BS42" s="54"/>
      <c r="BT42" s="54">
        <v>1</v>
      </c>
      <c r="BU42" s="54">
        <v>1</v>
      </c>
      <c r="BV42" s="54"/>
      <c r="BW42" s="54"/>
      <c r="BX42" s="54"/>
      <c r="BY42" s="55"/>
      <c r="BZ42" s="55"/>
      <c r="CA42" s="55"/>
      <c r="CB42" s="55"/>
      <c r="CC42" s="55"/>
      <c r="CD42" s="55">
        <v>1</v>
      </c>
      <c r="CE42" s="55"/>
      <c r="CF42" s="71"/>
      <c r="CG42" s="71"/>
      <c r="CH42" s="71"/>
      <c r="CI42" s="71">
        <v>1</v>
      </c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6"/>
      <c r="EO42" s="56"/>
      <c r="EP42" s="56"/>
      <c r="EQ42" s="56"/>
      <c r="ER42" s="56"/>
      <c r="ES42" s="56"/>
      <c r="ET42" s="56"/>
      <c r="EU42" s="56"/>
      <c r="EV42" s="56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4"/>
      <c r="FM42" s="54"/>
      <c r="FN42" s="54"/>
      <c r="FO42" s="54"/>
      <c r="FP42" s="54"/>
      <c r="FQ42" s="54"/>
      <c r="FR42" s="54"/>
      <c r="FS42" s="54"/>
      <c r="FT42" s="54"/>
      <c r="FU42" s="54">
        <v>1</v>
      </c>
      <c r="FV42" s="54"/>
      <c r="FW42" s="54"/>
      <c r="FX42" s="54"/>
      <c r="FY42" s="54">
        <v>1</v>
      </c>
      <c r="FZ42" s="54"/>
      <c r="GA42" s="54"/>
      <c r="GB42" s="53"/>
      <c r="GC42" s="53"/>
      <c r="GD42" s="53"/>
      <c r="GE42" s="53"/>
      <c r="GF42" s="53"/>
      <c r="GG42" s="53"/>
      <c r="GH42" s="53"/>
      <c r="GI42" s="53"/>
      <c r="GJ42" s="52"/>
      <c r="GK42" s="52"/>
      <c r="GL42" s="52"/>
      <c r="GM42" s="52">
        <v>1</v>
      </c>
      <c r="GN42" s="52">
        <v>1</v>
      </c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5"/>
      <c r="HE42" s="75"/>
      <c r="HF42" s="75"/>
      <c r="HG42" s="6">
        <v>354</v>
      </c>
      <c r="HH42" s="8">
        <f t="shared" si="1"/>
        <v>37</v>
      </c>
      <c r="HI42" s="7">
        <v>16</v>
      </c>
      <c r="HJ42" s="6">
        <v>354</v>
      </c>
      <c r="HK42" s="8">
        <v>3</v>
      </c>
    </row>
    <row r="43" spans="1:219" ht="12.75">
      <c r="A43" s="8">
        <v>38</v>
      </c>
      <c r="B43" s="43" t="s">
        <v>208</v>
      </c>
      <c r="C43" s="42" t="s">
        <v>51</v>
      </c>
      <c r="D43" s="42"/>
      <c r="E43" s="42" t="s">
        <v>15</v>
      </c>
      <c r="F43" s="42">
        <v>2001</v>
      </c>
      <c r="G43" s="42">
        <v>1</v>
      </c>
      <c r="H43" s="42" t="s">
        <v>32</v>
      </c>
      <c r="I43" s="60"/>
      <c r="J43" s="60">
        <v>1</v>
      </c>
      <c r="K43" s="60">
        <v>1</v>
      </c>
      <c r="L43" s="60">
        <v>1</v>
      </c>
      <c r="M43" s="60">
        <v>1</v>
      </c>
      <c r="N43" s="60">
        <v>1</v>
      </c>
      <c r="O43" s="60"/>
      <c r="P43" s="60">
        <v>1</v>
      </c>
      <c r="Q43" s="60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71"/>
      <c r="AH43" s="71"/>
      <c r="AI43" s="71"/>
      <c r="AJ43" s="71"/>
      <c r="AK43" s="71"/>
      <c r="AL43" s="51"/>
      <c r="AM43" s="51"/>
      <c r="AN43" s="51"/>
      <c r="AO43" s="51"/>
      <c r="AP43" s="51"/>
      <c r="AQ43" s="51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4"/>
      <c r="BS43" s="54"/>
      <c r="BT43" s="54"/>
      <c r="BU43" s="54"/>
      <c r="BV43" s="54"/>
      <c r="BW43" s="54"/>
      <c r="BX43" s="54"/>
      <c r="BY43" s="55"/>
      <c r="BZ43" s="55"/>
      <c r="CA43" s="55"/>
      <c r="CB43" s="55"/>
      <c r="CC43" s="55"/>
      <c r="CD43" s="55"/>
      <c r="CE43" s="55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51">
        <v>1</v>
      </c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6"/>
      <c r="EO43" s="56"/>
      <c r="EP43" s="56"/>
      <c r="EQ43" s="56"/>
      <c r="ER43" s="56"/>
      <c r="ES43" s="56"/>
      <c r="ET43" s="56"/>
      <c r="EU43" s="56"/>
      <c r="EV43" s="56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4"/>
      <c r="FM43" s="54">
        <v>1</v>
      </c>
      <c r="FN43" s="54"/>
      <c r="FO43" s="54">
        <v>1</v>
      </c>
      <c r="FP43" s="54"/>
      <c r="FQ43" s="54">
        <v>1</v>
      </c>
      <c r="FR43" s="54"/>
      <c r="FS43" s="54"/>
      <c r="FT43" s="54"/>
      <c r="FU43" s="54">
        <v>1</v>
      </c>
      <c r="FV43" s="54"/>
      <c r="FW43" s="54"/>
      <c r="FX43" s="54"/>
      <c r="FY43" s="54"/>
      <c r="FZ43" s="54"/>
      <c r="GA43" s="54"/>
      <c r="GB43" s="53"/>
      <c r="GC43" s="53"/>
      <c r="GD43" s="53"/>
      <c r="GE43" s="53"/>
      <c r="GF43" s="53"/>
      <c r="GG43" s="53"/>
      <c r="GH43" s="53"/>
      <c r="GI43" s="53"/>
      <c r="GJ43" s="52"/>
      <c r="GK43" s="52"/>
      <c r="GL43" s="52"/>
      <c r="GM43" s="52"/>
      <c r="GN43" s="5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5"/>
      <c r="HE43" s="75"/>
      <c r="HF43" s="75"/>
      <c r="HG43" s="6">
        <v>341</v>
      </c>
      <c r="HH43" s="8">
        <f t="shared" si="1"/>
        <v>38</v>
      </c>
      <c r="HI43" s="7">
        <v>11</v>
      </c>
      <c r="HJ43" s="6">
        <v>341</v>
      </c>
      <c r="HK43" s="8">
        <v>6</v>
      </c>
    </row>
    <row r="44" spans="1:219" ht="12.75">
      <c r="A44" s="8">
        <v>39</v>
      </c>
      <c r="B44" s="43" t="s">
        <v>115</v>
      </c>
      <c r="C44" s="42" t="s">
        <v>57</v>
      </c>
      <c r="D44" s="42" t="s">
        <v>299</v>
      </c>
      <c r="E44" s="42" t="s">
        <v>15</v>
      </c>
      <c r="F44" s="42">
        <v>1979</v>
      </c>
      <c r="G44" s="42" t="s">
        <v>49</v>
      </c>
      <c r="H44" s="42" t="s">
        <v>30</v>
      </c>
      <c r="I44" s="60"/>
      <c r="J44" s="60"/>
      <c r="K44" s="60">
        <v>1</v>
      </c>
      <c r="L44" s="60">
        <v>1</v>
      </c>
      <c r="M44" s="60">
        <v>1</v>
      </c>
      <c r="N44" s="60"/>
      <c r="O44" s="60">
        <v>1</v>
      </c>
      <c r="P44" s="60">
        <v>1</v>
      </c>
      <c r="Q44" s="60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72"/>
      <c r="AH44" s="72"/>
      <c r="AI44" s="72"/>
      <c r="AJ44" s="72"/>
      <c r="AK44" s="72"/>
      <c r="AL44" s="57"/>
      <c r="AM44" s="57"/>
      <c r="AN44" s="57"/>
      <c r="AO44" s="57"/>
      <c r="AP44" s="57"/>
      <c r="AQ44" s="57"/>
      <c r="AR44" s="58">
        <v>1</v>
      </c>
      <c r="AS44" s="58"/>
      <c r="AT44" s="58"/>
      <c r="AU44" s="58"/>
      <c r="AV44" s="58"/>
      <c r="AW44" s="58"/>
      <c r="AX44" s="58">
        <v>1</v>
      </c>
      <c r="AY44" s="58"/>
      <c r="AZ44" s="58"/>
      <c r="BA44" s="58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>
        <v>1</v>
      </c>
      <c r="BO44" s="59"/>
      <c r="BP44" s="59"/>
      <c r="BQ44" s="59"/>
      <c r="BR44" s="60">
        <v>1</v>
      </c>
      <c r="BS44" s="60"/>
      <c r="BT44" s="60"/>
      <c r="BU44" s="60"/>
      <c r="BV44" s="60"/>
      <c r="BW44" s="60"/>
      <c r="BX44" s="60">
        <v>1</v>
      </c>
      <c r="BY44" s="61"/>
      <c r="BZ44" s="61"/>
      <c r="CA44" s="61"/>
      <c r="CB44" s="61"/>
      <c r="CC44" s="61"/>
      <c r="CD44" s="61">
        <v>1</v>
      </c>
      <c r="CE44" s="61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62"/>
      <c r="EO44" s="62">
        <v>1</v>
      </c>
      <c r="EP44" s="62">
        <v>1</v>
      </c>
      <c r="EQ44" s="62">
        <v>1</v>
      </c>
      <c r="ER44" s="62"/>
      <c r="ES44" s="62"/>
      <c r="ET44" s="62">
        <v>1</v>
      </c>
      <c r="EU44" s="62">
        <v>1</v>
      </c>
      <c r="EV44" s="62"/>
      <c r="EW44" s="59"/>
      <c r="EX44" s="59"/>
      <c r="EY44" s="59"/>
      <c r="EZ44" s="59"/>
      <c r="FA44" s="59"/>
      <c r="FB44" s="59">
        <v>1</v>
      </c>
      <c r="FC44" s="59">
        <v>1</v>
      </c>
      <c r="FD44" s="59"/>
      <c r="FE44" s="59"/>
      <c r="FF44" s="59"/>
      <c r="FG44" s="59"/>
      <c r="FH44" s="59"/>
      <c r="FI44" s="59"/>
      <c r="FJ44" s="59"/>
      <c r="FK44" s="59"/>
      <c r="FL44" s="60"/>
      <c r="FM44" s="60"/>
      <c r="FN44" s="60"/>
      <c r="FO44" s="60"/>
      <c r="FP44" s="60"/>
      <c r="FQ44" s="60"/>
      <c r="FR44" s="60"/>
      <c r="FS44" s="60"/>
      <c r="FT44" s="60"/>
      <c r="FU44" s="60">
        <v>1</v>
      </c>
      <c r="FV44" s="60">
        <v>1</v>
      </c>
      <c r="FW44" s="60"/>
      <c r="FX44" s="60"/>
      <c r="FY44" s="60"/>
      <c r="FZ44" s="60"/>
      <c r="GA44" s="60"/>
      <c r="GB44" s="59">
        <v>1</v>
      </c>
      <c r="GC44" s="59"/>
      <c r="GD44" s="59"/>
      <c r="GE44" s="59">
        <v>1</v>
      </c>
      <c r="GF44" s="59"/>
      <c r="GG44" s="59"/>
      <c r="GH44" s="59"/>
      <c r="GI44" s="59">
        <v>1</v>
      </c>
      <c r="GJ44" s="58"/>
      <c r="GK44" s="58"/>
      <c r="GL44" s="58"/>
      <c r="GM44" s="58"/>
      <c r="GN44" s="58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6"/>
      <c r="HE44" s="76"/>
      <c r="HF44" s="76"/>
      <c r="HG44" s="6">
        <v>384</v>
      </c>
      <c r="HH44" s="8">
        <f t="shared" si="1"/>
        <v>39</v>
      </c>
      <c r="HI44" s="7">
        <v>23</v>
      </c>
      <c r="HJ44" s="6">
        <v>334</v>
      </c>
      <c r="HK44" s="7">
        <v>8</v>
      </c>
    </row>
    <row r="45" spans="1:219" ht="12.75">
      <c r="A45" s="8">
        <v>40</v>
      </c>
      <c r="B45" s="43" t="s">
        <v>191</v>
      </c>
      <c r="C45" s="42" t="s">
        <v>50</v>
      </c>
      <c r="D45" s="42" t="s">
        <v>67</v>
      </c>
      <c r="E45" s="42" t="s">
        <v>15</v>
      </c>
      <c r="F45" s="42">
        <v>1947</v>
      </c>
      <c r="G45" s="42" t="s">
        <v>49</v>
      </c>
      <c r="H45" s="42" t="s">
        <v>174</v>
      </c>
      <c r="I45" s="60"/>
      <c r="J45" s="60"/>
      <c r="K45" s="60"/>
      <c r="L45" s="60">
        <v>1</v>
      </c>
      <c r="M45" s="60">
        <v>1</v>
      </c>
      <c r="N45" s="60">
        <v>1</v>
      </c>
      <c r="O45" s="60">
        <v>1</v>
      </c>
      <c r="P45" s="60">
        <v>1</v>
      </c>
      <c r="Q45" s="60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72"/>
      <c r="AH45" s="72"/>
      <c r="AI45" s="72"/>
      <c r="AJ45" s="72"/>
      <c r="AK45" s="72"/>
      <c r="AL45" s="57"/>
      <c r="AM45" s="57"/>
      <c r="AN45" s="57"/>
      <c r="AO45" s="57"/>
      <c r="AP45" s="57"/>
      <c r="AQ45" s="57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9"/>
      <c r="BC45" s="59"/>
      <c r="BD45" s="59"/>
      <c r="BE45" s="59"/>
      <c r="BF45" s="59"/>
      <c r="BG45" s="59"/>
      <c r="BH45" s="59">
        <v>1</v>
      </c>
      <c r="BI45" s="59"/>
      <c r="BJ45" s="59"/>
      <c r="BK45" s="59"/>
      <c r="BL45" s="59"/>
      <c r="BM45" s="59"/>
      <c r="BN45" s="59"/>
      <c r="BO45" s="59"/>
      <c r="BP45" s="59">
        <v>1</v>
      </c>
      <c r="BQ45" s="59">
        <v>1</v>
      </c>
      <c r="BR45" s="60"/>
      <c r="BS45" s="60"/>
      <c r="BT45" s="60"/>
      <c r="BU45" s="60"/>
      <c r="BV45" s="60"/>
      <c r="BW45" s="60"/>
      <c r="BX45" s="60"/>
      <c r="BY45" s="61"/>
      <c r="BZ45" s="61"/>
      <c r="CA45" s="61"/>
      <c r="CB45" s="61"/>
      <c r="CC45" s="61"/>
      <c r="CD45" s="61"/>
      <c r="CE45" s="61">
        <v>1</v>
      </c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62"/>
      <c r="EO45" s="62"/>
      <c r="EP45" s="62"/>
      <c r="EQ45" s="62"/>
      <c r="ER45" s="62"/>
      <c r="ES45" s="62"/>
      <c r="ET45" s="62"/>
      <c r="EU45" s="62"/>
      <c r="EV45" s="62"/>
      <c r="EW45" s="59"/>
      <c r="EX45" s="59"/>
      <c r="EY45" s="59"/>
      <c r="EZ45" s="59"/>
      <c r="FA45" s="59"/>
      <c r="FB45" s="59">
        <v>1</v>
      </c>
      <c r="FC45" s="59">
        <v>1</v>
      </c>
      <c r="FD45" s="59"/>
      <c r="FE45" s="59">
        <v>1</v>
      </c>
      <c r="FF45" s="59">
        <v>1</v>
      </c>
      <c r="FG45" s="59"/>
      <c r="FH45" s="59"/>
      <c r="FI45" s="59"/>
      <c r="FJ45" s="59"/>
      <c r="FK45" s="59">
        <v>1</v>
      </c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>
        <v>1</v>
      </c>
      <c r="FW45" s="60"/>
      <c r="FX45" s="60"/>
      <c r="FY45" s="60"/>
      <c r="FZ45" s="60">
        <v>1</v>
      </c>
      <c r="GA45" s="60"/>
      <c r="GB45" s="59">
        <v>1</v>
      </c>
      <c r="GC45" s="59">
        <v>1</v>
      </c>
      <c r="GD45" s="59"/>
      <c r="GE45" s="59">
        <v>1</v>
      </c>
      <c r="GF45" s="59"/>
      <c r="GG45" s="59"/>
      <c r="GH45" s="59"/>
      <c r="GI45" s="59"/>
      <c r="GJ45" s="58"/>
      <c r="GK45" s="58"/>
      <c r="GL45" s="58"/>
      <c r="GM45" s="58"/>
      <c r="GN45" s="58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6"/>
      <c r="HE45" s="76"/>
      <c r="HF45" s="76"/>
      <c r="HG45" s="6">
        <v>336</v>
      </c>
      <c r="HH45" s="8">
        <f t="shared" si="1"/>
        <v>40</v>
      </c>
      <c r="HI45" s="7">
        <v>19</v>
      </c>
      <c r="HJ45" s="6">
        <v>330</v>
      </c>
      <c r="HK45" s="7">
        <v>3</v>
      </c>
    </row>
    <row r="46" spans="1:219" ht="12.75">
      <c r="A46" s="8">
        <v>41</v>
      </c>
      <c r="B46" s="43" t="s">
        <v>194</v>
      </c>
      <c r="C46" s="42" t="s">
        <v>86</v>
      </c>
      <c r="D46" s="42"/>
      <c r="E46" s="42" t="s">
        <v>15</v>
      </c>
      <c r="F46" s="42">
        <v>1990</v>
      </c>
      <c r="G46" s="42">
        <v>3</v>
      </c>
      <c r="H46" s="42" t="s">
        <v>30</v>
      </c>
      <c r="I46" s="60"/>
      <c r="J46" s="60"/>
      <c r="K46" s="60">
        <v>1</v>
      </c>
      <c r="L46" s="60">
        <v>1</v>
      </c>
      <c r="M46" s="60"/>
      <c r="N46" s="60">
        <v>1</v>
      </c>
      <c r="O46" s="60"/>
      <c r="P46" s="60"/>
      <c r="Q46" s="60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72"/>
      <c r="AH46" s="72"/>
      <c r="AI46" s="72"/>
      <c r="AJ46" s="72"/>
      <c r="AK46" s="72"/>
      <c r="AL46" s="57"/>
      <c r="AM46" s="57"/>
      <c r="AN46" s="57"/>
      <c r="AO46" s="57"/>
      <c r="AP46" s="57"/>
      <c r="AQ46" s="57"/>
      <c r="AR46" s="58"/>
      <c r="AS46" s="58"/>
      <c r="AT46" s="58">
        <v>1</v>
      </c>
      <c r="AU46" s="58">
        <v>1</v>
      </c>
      <c r="AV46" s="58"/>
      <c r="AW46" s="58">
        <v>1</v>
      </c>
      <c r="AX46" s="58">
        <v>1</v>
      </c>
      <c r="AY46" s="58"/>
      <c r="AZ46" s="58"/>
      <c r="BA46" s="58"/>
      <c r="BB46" s="59">
        <v>1</v>
      </c>
      <c r="BC46" s="59"/>
      <c r="BD46" s="59"/>
      <c r="BE46" s="59">
        <v>1</v>
      </c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60">
        <v>1</v>
      </c>
      <c r="BS46" s="60">
        <v>1</v>
      </c>
      <c r="BT46" s="60"/>
      <c r="BU46" s="60"/>
      <c r="BV46" s="60"/>
      <c r="BW46" s="60"/>
      <c r="BX46" s="60">
        <v>1</v>
      </c>
      <c r="BY46" s="61"/>
      <c r="BZ46" s="61"/>
      <c r="CA46" s="61"/>
      <c r="CB46" s="61"/>
      <c r="CC46" s="61"/>
      <c r="CD46" s="61">
        <v>1</v>
      </c>
      <c r="CE46" s="61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62"/>
      <c r="EO46" s="62"/>
      <c r="EP46" s="62"/>
      <c r="EQ46" s="62">
        <v>1</v>
      </c>
      <c r="ER46" s="62"/>
      <c r="ES46" s="62"/>
      <c r="ET46" s="62"/>
      <c r="EU46" s="62">
        <v>1</v>
      </c>
      <c r="EV46" s="62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>
        <v>1</v>
      </c>
      <c r="FH46" s="59"/>
      <c r="FI46" s="59"/>
      <c r="FJ46" s="59"/>
      <c r="FK46" s="59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59"/>
      <c r="GC46" s="59"/>
      <c r="GD46" s="59"/>
      <c r="GE46" s="59"/>
      <c r="GF46" s="59"/>
      <c r="GG46" s="59"/>
      <c r="GH46" s="59"/>
      <c r="GI46" s="59"/>
      <c r="GJ46" s="58"/>
      <c r="GK46" s="58"/>
      <c r="GL46" s="58"/>
      <c r="GM46" s="58"/>
      <c r="GN46" s="58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6"/>
      <c r="HE46" s="76"/>
      <c r="HF46" s="76"/>
      <c r="HG46" s="6">
        <v>304</v>
      </c>
      <c r="HH46" s="8">
        <f t="shared" si="1"/>
        <v>41</v>
      </c>
      <c r="HI46" s="7">
        <v>16</v>
      </c>
      <c r="HJ46" s="6">
        <v>304</v>
      </c>
      <c r="HK46" s="8">
        <v>9</v>
      </c>
    </row>
    <row r="47" spans="1:219" ht="13.5" customHeight="1">
      <c r="A47" s="8">
        <v>42</v>
      </c>
      <c r="B47" s="43" t="s">
        <v>197</v>
      </c>
      <c r="C47" s="42" t="s">
        <v>130</v>
      </c>
      <c r="D47" s="42"/>
      <c r="E47" s="42" t="s">
        <v>15</v>
      </c>
      <c r="F47" s="42">
        <v>1991</v>
      </c>
      <c r="G47" s="42">
        <v>2</v>
      </c>
      <c r="H47" s="42" t="s">
        <v>30</v>
      </c>
      <c r="I47" s="60"/>
      <c r="J47" s="60"/>
      <c r="K47" s="60"/>
      <c r="L47" s="60"/>
      <c r="M47" s="60"/>
      <c r="N47" s="60"/>
      <c r="O47" s="60"/>
      <c r="P47" s="60"/>
      <c r="Q47" s="60">
        <v>1</v>
      </c>
      <c r="R47" s="61">
        <v>1</v>
      </c>
      <c r="S47" s="61">
        <v>1</v>
      </c>
      <c r="T47" s="61"/>
      <c r="U47" s="61"/>
      <c r="V47" s="61"/>
      <c r="W47" s="61"/>
      <c r="X47" s="61"/>
      <c r="Y47" s="61">
        <v>1</v>
      </c>
      <c r="Z47" s="61"/>
      <c r="AA47" s="61">
        <v>1</v>
      </c>
      <c r="AB47" s="61"/>
      <c r="AC47" s="61"/>
      <c r="AD47" s="61"/>
      <c r="AE47" s="61"/>
      <c r="AF47" s="61"/>
      <c r="AG47" s="72"/>
      <c r="AH47" s="72"/>
      <c r="AI47" s="72"/>
      <c r="AJ47" s="72"/>
      <c r="AK47" s="72"/>
      <c r="AL47" s="57"/>
      <c r="AM47" s="57"/>
      <c r="AN47" s="57"/>
      <c r="AO47" s="57"/>
      <c r="AP47" s="57"/>
      <c r="AQ47" s="57">
        <v>1</v>
      </c>
      <c r="AR47" s="58"/>
      <c r="AS47" s="58">
        <v>1</v>
      </c>
      <c r="AT47" s="58">
        <v>1</v>
      </c>
      <c r="AU47" s="58">
        <v>1</v>
      </c>
      <c r="AV47" s="58"/>
      <c r="AW47" s="58">
        <v>1</v>
      </c>
      <c r="AX47" s="58">
        <v>1</v>
      </c>
      <c r="AY47" s="58">
        <v>1</v>
      </c>
      <c r="AZ47" s="58"/>
      <c r="BA47" s="58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>
        <v>1</v>
      </c>
      <c r="BO47" s="59">
        <v>1</v>
      </c>
      <c r="BP47" s="59"/>
      <c r="BQ47" s="59"/>
      <c r="BR47" s="60">
        <v>1</v>
      </c>
      <c r="BS47" s="60"/>
      <c r="BT47" s="60"/>
      <c r="BU47" s="60"/>
      <c r="BV47" s="60">
        <v>1</v>
      </c>
      <c r="BW47" s="60"/>
      <c r="BX47" s="60"/>
      <c r="BY47" s="61"/>
      <c r="BZ47" s="61"/>
      <c r="CA47" s="61"/>
      <c r="CB47" s="61"/>
      <c r="CC47" s="61"/>
      <c r="CD47" s="61">
        <v>1</v>
      </c>
      <c r="CE47" s="61">
        <v>1</v>
      </c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62"/>
      <c r="EO47" s="62"/>
      <c r="EP47" s="62"/>
      <c r="EQ47" s="62"/>
      <c r="ER47" s="62"/>
      <c r="ES47" s="62"/>
      <c r="ET47" s="62"/>
      <c r="EU47" s="62"/>
      <c r="EV47" s="62"/>
      <c r="EW47" s="59">
        <v>1</v>
      </c>
      <c r="EX47" s="59"/>
      <c r="EY47" s="59">
        <v>1</v>
      </c>
      <c r="EZ47" s="59"/>
      <c r="FA47" s="59">
        <v>1</v>
      </c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>
        <v>1</v>
      </c>
      <c r="FW47" s="60"/>
      <c r="FX47" s="60"/>
      <c r="FY47" s="60"/>
      <c r="FZ47" s="60"/>
      <c r="GA47" s="60"/>
      <c r="GB47" s="59"/>
      <c r="GC47" s="59"/>
      <c r="GD47" s="59"/>
      <c r="GE47" s="59"/>
      <c r="GF47" s="59"/>
      <c r="GG47" s="59"/>
      <c r="GH47" s="59"/>
      <c r="GI47" s="59"/>
      <c r="GJ47" s="58"/>
      <c r="GK47" s="58"/>
      <c r="GL47" s="58"/>
      <c r="GM47" s="58"/>
      <c r="GN47" s="58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6"/>
      <c r="HE47" s="76"/>
      <c r="HF47" s="76"/>
      <c r="HG47" s="6">
        <v>316</v>
      </c>
      <c r="HH47" s="8">
        <f t="shared" si="1"/>
        <v>42</v>
      </c>
      <c r="HI47" s="7">
        <v>22</v>
      </c>
      <c r="HJ47" s="6">
        <v>295</v>
      </c>
      <c r="HK47" s="7">
        <v>10</v>
      </c>
    </row>
    <row r="48" spans="1:219" ht="12.75">
      <c r="A48" s="8">
        <v>43</v>
      </c>
      <c r="B48" s="43" t="s">
        <v>186</v>
      </c>
      <c r="C48" s="42" t="s">
        <v>51</v>
      </c>
      <c r="D48" s="42"/>
      <c r="E48" s="42" t="s">
        <v>15</v>
      </c>
      <c r="F48" s="42">
        <v>1995</v>
      </c>
      <c r="G48" s="42" t="s">
        <v>49</v>
      </c>
      <c r="H48" s="42" t="s">
        <v>30</v>
      </c>
      <c r="I48" s="60"/>
      <c r="J48" s="60"/>
      <c r="K48" s="60"/>
      <c r="L48" s="60"/>
      <c r="M48" s="60"/>
      <c r="N48" s="60"/>
      <c r="O48" s="60"/>
      <c r="P48" s="60"/>
      <c r="Q48" s="60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72"/>
      <c r="AH48" s="72"/>
      <c r="AI48" s="72"/>
      <c r="AJ48" s="72"/>
      <c r="AK48" s="72"/>
      <c r="AL48" s="57"/>
      <c r="AM48" s="57"/>
      <c r="AN48" s="57"/>
      <c r="AO48" s="57"/>
      <c r="AP48" s="57"/>
      <c r="AQ48" s="57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>
        <v>1</v>
      </c>
      <c r="BN48" s="59">
        <v>1</v>
      </c>
      <c r="BO48" s="59"/>
      <c r="BP48" s="59"/>
      <c r="BQ48" s="59"/>
      <c r="BR48" s="60"/>
      <c r="BS48" s="60"/>
      <c r="BT48" s="60"/>
      <c r="BU48" s="60"/>
      <c r="BV48" s="60">
        <v>1</v>
      </c>
      <c r="BW48" s="60"/>
      <c r="BX48" s="60"/>
      <c r="BY48" s="61"/>
      <c r="BZ48" s="61"/>
      <c r="CA48" s="61"/>
      <c r="CB48" s="61"/>
      <c r="CC48" s="61">
        <v>1</v>
      </c>
      <c r="CD48" s="61"/>
      <c r="CE48" s="61"/>
      <c r="CF48" s="72"/>
      <c r="CG48" s="72"/>
      <c r="CH48" s="72"/>
      <c r="CI48" s="72"/>
      <c r="CJ48" s="72">
        <v>1</v>
      </c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62"/>
      <c r="EO48" s="62"/>
      <c r="EP48" s="62"/>
      <c r="EQ48" s="62"/>
      <c r="ER48" s="62"/>
      <c r="ES48" s="62"/>
      <c r="ET48" s="62"/>
      <c r="EU48" s="62"/>
      <c r="EV48" s="62"/>
      <c r="EW48" s="59">
        <v>1</v>
      </c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59"/>
      <c r="GC48" s="59"/>
      <c r="GD48" s="59"/>
      <c r="GE48" s="59"/>
      <c r="GF48" s="59"/>
      <c r="GG48" s="59"/>
      <c r="GH48" s="59"/>
      <c r="GI48" s="59"/>
      <c r="GJ48" s="58"/>
      <c r="GK48" s="58"/>
      <c r="GL48" s="58"/>
      <c r="GM48" s="58"/>
      <c r="GN48" s="58"/>
      <c r="GO48" s="74">
        <v>1</v>
      </c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>
        <v>1</v>
      </c>
      <c r="HC48" s="74"/>
      <c r="HD48" s="76"/>
      <c r="HE48" s="76"/>
      <c r="HF48" s="76"/>
      <c r="HG48" s="6">
        <v>290</v>
      </c>
      <c r="HH48" s="8">
        <f t="shared" si="1"/>
        <v>43</v>
      </c>
      <c r="HI48" s="7">
        <v>8</v>
      </c>
      <c r="HJ48" s="6">
        <v>290</v>
      </c>
      <c r="HK48" s="8">
        <v>11</v>
      </c>
    </row>
    <row r="49" spans="1:219" ht="12.75">
      <c r="A49" s="8">
        <v>44</v>
      </c>
      <c r="B49" s="43" t="s">
        <v>152</v>
      </c>
      <c r="C49" s="42" t="s">
        <v>51</v>
      </c>
      <c r="D49" s="42"/>
      <c r="E49" s="42" t="s">
        <v>15</v>
      </c>
      <c r="F49" s="42">
        <v>2005</v>
      </c>
      <c r="G49" s="42" t="s">
        <v>49</v>
      </c>
      <c r="H49" s="42" t="s">
        <v>34</v>
      </c>
      <c r="I49" s="60"/>
      <c r="J49" s="60"/>
      <c r="K49" s="60">
        <v>1</v>
      </c>
      <c r="L49" s="60">
        <v>1</v>
      </c>
      <c r="M49" s="60">
        <v>1</v>
      </c>
      <c r="N49" s="60"/>
      <c r="O49" s="60"/>
      <c r="P49" s="60">
        <v>1</v>
      </c>
      <c r="Q49" s="60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51"/>
      <c r="AM49" s="51"/>
      <c r="AN49" s="51"/>
      <c r="AO49" s="51"/>
      <c r="AP49" s="51"/>
      <c r="AQ49" s="51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4"/>
      <c r="BS49" s="54"/>
      <c r="BT49" s="54"/>
      <c r="BU49" s="54"/>
      <c r="BV49" s="54"/>
      <c r="BW49" s="54"/>
      <c r="BX49" s="54"/>
      <c r="BY49" s="55"/>
      <c r="BZ49" s="55"/>
      <c r="CA49" s="55"/>
      <c r="CB49" s="55"/>
      <c r="CC49" s="55"/>
      <c r="CD49" s="55"/>
      <c r="CE49" s="55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6"/>
      <c r="EO49" s="56">
        <v>1</v>
      </c>
      <c r="EP49" s="56">
        <v>1</v>
      </c>
      <c r="EQ49" s="56">
        <v>1</v>
      </c>
      <c r="ER49" s="56"/>
      <c r="ES49" s="56"/>
      <c r="ET49" s="56">
        <v>1</v>
      </c>
      <c r="EU49" s="56">
        <v>1</v>
      </c>
      <c r="EV49" s="56"/>
      <c r="EW49" s="53"/>
      <c r="EX49" s="53"/>
      <c r="EY49" s="53"/>
      <c r="EZ49" s="53"/>
      <c r="FA49" s="53">
        <v>1</v>
      </c>
      <c r="FB49" s="53">
        <v>1</v>
      </c>
      <c r="FC49" s="53">
        <v>1</v>
      </c>
      <c r="FD49" s="53"/>
      <c r="FE49" s="53">
        <v>1</v>
      </c>
      <c r="FF49" s="53"/>
      <c r="FG49" s="53">
        <v>1</v>
      </c>
      <c r="FH49" s="53"/>
      <c r="FI49" s="53"/>
      <c r="FJ49" s="53"/>
      <c r="FK49" s="53"/>
      <c r="FL49" s="54"/>
      <c r="FM49" s="54"/>
      <c r="FN49" s="54"/>
      <c r="FO49" s="54"/>
      <c r="FP49" s="54"/>
      <c r="FQ49" s="54"/>
      <c r="FR49" s="54"/>
      <c r="FS49" s="54"/>
      <c r="FT49" s="54"/>
      <c r="FU49" s="54">
        <v>1</v>
      </c>
      <c r="FV49" s="54">
        <v>1</v>
      </c>
      <c r="FW49" s="54"/>
      <c r="FX49" s="54"/>
      <c r="FY49" s="54"/>
      <c r="FZ49" s="54">
        <v>1</v>
      </c>
      <c r="GA49" s="54"/>
      <c r="GB49" s="53">
        <v>1</v>
      </c>
      <c r="GC49" s="53"/>
      <c r="GD49" s="53"/>
      <c r="GE49" s="53"/>
      <c r="GF49" s="53"/>
      <c r="GG49" s="53"/>
      <c r="GH49" s="53"/>
      <c r="GI49" s="53"/>
      <c r="GJ49" s="52"/>
      <c r="GK49" s="52"/>
      <c r="GL49" s="52"/>
      <c r="GM49" s="52"/>
      <c r="GN49" s="5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5"/>
      <c r="HE49" s="75"/>
      <c r="HF49" s="75"/>
      <c r="HG49" s="6">
        <v>275</v>
      </c>
      <c r="HH49" s="8">
        <f t="shared" si="1"/>
        <v>44</v>
      </c>
      <c r="HI49" s="7">
        <v>18</v>
      </c>
      <c r="HJ49" s="6">
        <v>275</v>
      </c>
      <c r="HK49" s="7">
        <v>7</v>
      </c>
    </row>
    <row r="50" spans="1:219" ht="12.75">
      <c r="A50" s="8">
        <v>45</v>
      </c>
      <c r="B50" s="43" t="s">
        <v>151</v>
      </c>
      <c r="C50" s="42" t="s">
        <v>55</v>
      </c>
      <c r="D50" s="42"/>
      <c r="E50" s="42" t="s">
        <v>15</v>
      </c>
      <c r="F50" s="42">
        <v>2005</v>
      </c>
      <c r="G50" s="42" t="s">
        <v>66</v>
      </c>
      <c r="H50" s="42" t="s">
        <v>34</v>
      </c>
      <c r="I50" s="60"/>
      <c r="J50" s="60"/>
      <c r="K50" s="60"/>
      <c r="L50" s="60"/>
      <c r="M50" s="60"/>
      <c r="N50" s="60"/>
      <c r="O50" s="60">
        <v>1</v>
      </c>
      <c r="P50" s="60">
        <v>1</v>
      </c>
      <c r="Q50" s="60">
        <v>1</v>
      </c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51"/>
      <c r="AM50" s="51"/>
      <c r="AN50" s="51"/>
      <c r="AO50" s="51"/>
      <c r="AP50" s="51"/>
      <c r="AQ50" s="51"/>
      <c r="AR50" s="52"/>
      <c r="AS50" s="52">
        <v>1</v>
      </c>
      <c r="AT50" s="52">
        <v>1</v>
      </c>
      <c r="AU50" s="52">
        <v>1</v>
      </c>
      <c r="AV50" s="52"/>
      <c r="AW50" s="52"/>
      <c r="AX50" s="52">
        <v>1</v>
      </c>
      <c r="AY50" s="52"/>
      <c r="AZ50" s="52"/>
      <c r="BA50" s="52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>
        <v>1</v>
      </c>
      <c r="BO50" s="53">
        <v>1</v>
      </c>
      <c r="BP50" s="53"/>
      <c r="BQ50" s="53"/>
      <c r="BR50" s="54"/>
      <c r="BS50" s="54"/>
      <c r="BT50" s="54"/>
      <c r="BU50" s="54"/>
      <c r="BV50" s="54">
        <v>1</v>
      </c>
      <c r="BW50" s="54"/>
      <c r="BX50" s="54"/>
      <c r="BY50" s="55"/>
      <c r="BZ50" s="55"/>
      <c r="CA50" s="55"/>
      <c r="CB50" s="55"/>
      <c r="CC50" s="55"/>
      <c r="CD50" s="55"/>
      <c r="CE50" s="55">
        <v>1</v>
      </c>
      <c r="CF50" s="71"/>
      <c r="CG50" s="71"/>
      <c r="CH50" s="71"/>
      <c r="CI50" s="71">
        <v>1</v>
      </c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6"/>
      <c r="EO50" s="56"/>
      <c r="EP50" s="56"/>
      <c r="EQ50" s="56"/>
      <c r="ER50" s="56"/>
      <c r="ES50" s="56"/>
      <c r="ET50" s="56"/>
      <c r="EU50" s="56"/>
      <c r="EV50" s="56"/>
      <c r="EW50" s="53">
        <v>1</v>
      </c>
      <c r="EX50" s="53"/>
      <c r="EY50" s="53"/>
      <c r="EZ50" s="53"/>
      <c r="FA50" s="53">
        <v>1</v>
      </c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>
        <v>1</v>
      </c>
      <c r="FW50" s="54"/>
      <c r="FX50" s="54"/>
      <c r="FY50" s="54"/>
      <c r="FZ50" s="54"/>
      <c r="GA50" s="54"/>
      <c r="GB50" s="53">
        <v>1</v>
      </c>
      <c r="GC50" s="53"/>
      <c r="GD50" s="53"/>
      <c r="GE50" s="53"/>
      <c r="GF50" s="53"/>
      <c r="GG50" s="53"/>
      <c r="GH50" s="53"/>
      <c r="GI50" s="53"/>
      <c r="GJ50" s="52"/>
      <c r="GK50" s="52"/>
      <c r="GL50" s="52"/>
      <c r="GM50" s="52">
        <v>1</v>
      </c>
      <c r="GN50" s="52">
        <v>1</v>
      </c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5"/>
      <c r="HE50" s="75"/>
      <c r="HF50" s="75"/>
      <c r="HG50" s="6">
        <v>265</v>
      </c>
      <c r="HH50" s="8">
        <f t="shared" si="1"/>
        <v>45</v>
      </c>
      <c r="HI50" s="7">
        <v>18</v>
      </c>
      <c r="HJ50" s="6">
        <v>265</v>
      </c>
      <c r="HK50" s="7">
        <v>8</v>
      </c>
    </row>
    <row r="51" spans="1:219" ht="12.75">
      <c r="A51" s="8">
        <v>46</v>
      </c>
      <c r="B51" s="43" t="s">
        <v>108</v>
      </c>
      <c r="C51" s="42" t="s">
        <v>51</v>
      </c>
      <c r="D51" s="42" t="s">
        <v>297</v>
      </c>
      <c r="E51" s="42" t="s">
        <v>15</v>
      </c>
      <c r="F51" s="42">
        <v>2001</v>
      </c>
      <c r="G51" s="42">
        <v>2</v>
      </c>
      <c r="H51" s="42" t="s">
        <v>32</v>
      </c>
      <c r="I51" s="60"/>
      <c r="J51" s="60"/>
      <c r="K51" s="60"/>
      <c r="L51" s="60"/>
      <c r="M51" s="60">
        <v>1</v>
      </c>
      <c r="N51" s="60">
        <v>1</v>
      </c>
      <c r="O51" s="60"/>
      <c r="P51" s="60">
        <v>1</v>
      </c>
      <c r="Q51" s="60">
        <v>1</v>
      </c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71"/>
      <c r="AH51" s="71"/>
      <c r="AI51" s="71"/>
      <c r="AJ51" s="71"/>
      <c r="AK51" s="71"/>
      <c r="AL51" s="51"/>
      <c r="AM51" s="51"/>
      <c r="AN51" s="51"/>
      <c r="AO51" s="51"/>
      <c r="AP51" s="51"/>
      <c r="AQ51" s="51"/>
      <c r="AR51" s="52">
        <v>1</v>
      </c>
      <c r="AS51" s="52">
        <v>1</v>
      </c>
      <c r="AT51" s="52">
        <v>1</v>
      </c>
      <c r="AU51" s="52">
        <v>1</v>
      </c>
      <c r="AV51" s="52"/>
      <c r="AW51" s="52">
        <v>1</v>
      </c>
      <c r="AX51" s="52">
        <v>1</v>
      </c>
      <c r="AY51" s="52">
        <v>1</v>
      </c>
      <c r="AZ51" s="52"/>
      <c r="BA51" s="52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4"/>
      <c r="BS51" s="54"/>
      <c r="BT51" s="54"/>
      <c r="BU51" s="54"/>
      <c r="BV51" s="54"/>
      <c r="BW51" s="54"/>
      <c r="BX51" s="54"/>
      <c r="BY51" s="55"/>
      <c r="BZ51" s="55"/>
      <c r="CA51" s="55"/>
      <c r="CB51" s="55"/>
      <c r="CC51" s="55"/>
      <c r="CD51" s="55"/>
      <c r="CE51" s="55">
        <v>1</v>
      </c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6">
        <v>1</v>
      </c>
      <c r="EO51" s="56">
        <v>1</v>
      </c>
      <c r="EP51" s="56"/>
      <c r="EQ51" s="56">
        <v>1</v>
      </c>
      <c r="ER51" s="56"/>
      <c r="ES51" s="56"/>
      <c r="ET51" s="56"/>
      <c r="EU51" s="56"/>
      <c r="EV51" s="56"/>
      <c r="EW51" s="53">
        <v>1</v>
      </c>
      <c r="EX51" s="53"/>
      <c r="EY51" s="53"/>
      <c r="EZ51" s="53"/>
      <c r="FA51" s="53">
        <v>1</v>
      </c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>
        <v>1</v>
      </c>
      <c r="FW51" s="54"/>
      <c r="FX51" s="54"/>
      <c r="FY51" s="54"/>
      <c r="FZ51" s="54"/>
      <c r="GA51" s="54"/>
      <c r="GB51" s="53">
        <v>1</v>
      </c>
      <c r="GC51" s="53"/>
      <c r="GD51" s="53"/>
      <c r="GE51" s="53"/>
      <c r="GF51" s="53"/>
      <c r="GG51" s="53"/>
      <c r="GH51" s="53"/>
      <c r="GI51" s="53"/>
      <c r="GJ51" s="52"/>
      <c r="GK51" s="52"/>
      <c r="GL51" s="52"/>
      <c r="GM51" s="52"/>
      <c r="GN51" s="5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5"/>
      <c r="HE51" s="75"/>
      <c r="HF51" s="75"/>
      <c r="HG51" s="6">
        <v>268</v>
      </c>
      <c r="HH51" s="8">
        <f t="shared" si="1"/>
        <v>46</v>
      </c>
      <c r="HI51" s="7">
        <v>19</v>
      </c>
      <c r="HJ51" s="6">
        <v>264</v>
      </c>
      <c r="HK51" s="8">
        <v>7</v>
      </c>
    </row>
    <row r="52" spans="1:219" ht="12.75">
      <c r="A52" s="8">
        <v>47</v>
      </c>
      <c r="B52" s="43" t="s">
        <v>154</v>
      </c>
      <c r="C52" s="42" t="s">
        <v>107</v>
      </c>
      <c r="D52" s="42"/>
      <c r="E52" s="42" t="s">
        <v>15</v>
      </c>
      <c r="F52" s="42">
        <v>2007</v>
      </c>
      <c r="G52" s="42">
        <v>1</v>
      </c>
      <c r="H52" s="42" t="s">
        <v>35</v>
      </c>
      <c r="I52" s="60">
        <v>1</v>
      </c>
      <c r="J52" s="60">
        <v>1</v>
      </c>
      <c r="K52" s="60">
        <v>1</v>
      </c>
      <c r="L52" s="60">
        <v>1</v>
      </c>
      <c r="M52" s="60">
        <v>1</v>
      </c>
      <c r="N52" s="60">
        <v>1</v>
      </c>
      <c r="O52" s="60">
        <v>1</v>
      </c>
      <c r="P52" s="60">
        <v>1</v>
      </c>
      <c r="Q52" s="60">
        <v>1</v>
      </c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51"/>
      <c r="AM52" s="51"/>
      <c r="AN52" s="51"/>
      <c r="AO52" s="51"/>
      <c r="AP52" s="51"/>
      <c r="AQ52" s="51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4"/>
      <c r="BS52" s="54"/>
      <c r="BT52" s="54"/>
      <c r="BU52" s="54"/>
      <c r="BV52" s="54"/>
      <c r="BW52" s="54"/>
      <c r="BX52" s="54"/>
      <c r="BY52" s="55"/>
      <c r="BZ52" s="55"/>
      <c r="CA52" s="55"/>
      <c r="CB52" s="55"/>
      <c r="CC52" s="55"/>
      <c r="CD52" s="55"/>
      <c r="CE52" s="55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6"/>
      <c r="EO52" s="56"/>
      <c r="EP52" s="56"/>
      <c r="EQ52" s="56"/>
      <c r="ER52" s="56"/>
      <c r="ES52" s="56"/>
      <c r="ET52" s="56"/>
      <c r="EU52" s="56"/>
      <c r="EV52" s="56"/>
      <c r="EW52" s="53">
        <v>1</v>
      </c>
      <c r="EX52" s="53">
        <v>1</v>
      </c>
      <c r="EY52" s="53">
        <v>1</v>
      </c>
      <c r="EZ52" s="53">
        <v>1</v>
      </c>
      <c r="FA52" s="53">
        <v>1</v>
      </c>
      <c r="FB52" s="53">
        <v>1</v>
      </c>
      <c r="FC52" s="53">
        <v>1</v>
      </c>
      <c r="FD52" s="53"/>
      <c r="FE52" s="53"/>
      <c r="FF52" s="53"/>
      <c r="FG52" s="53">
        <v>1</v>
      </c>
      <c r="FH52" s="53"/>
      <c r="FI52" s="53"/>
      <c r="FJ52" s="53"/>
      <c r="FK52" s="53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>
        <v>1</v>
      </c>
      <c r="FW52" s="54"/>
      <c r="FX52" s="54"/>
      <c r="FY52" s="54"/>
      <c r="FZ52" s="54"/>
      <c r="GA52" s="54"/>
      <c r="GB52" s="53"/>
      <c r="GC52" s="53"/>
      <c r="GD52" s="53"/>
      <c r="GE52" s="53"/>
      <c r="GF52" s="53"/>
      <c r="GG52" s="53"/>
      <c r="GH52" s="53"/>
      <c r="GI52" s="53"/>
      <c r="GJ52" s="52"/>
      <c r="GK52" s="52"/>
      <c r="GL52" s="52"/>
      <c r="GM52" s="52">
        <v>1</v>
      </c>
      <c r="GN52" s="52">
        <v>1</v>
      </c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5"/>
      <c r="HE52" s="75"/>
      <c r="HF52" s="75"/>
      <c r="HG52" s="6">
        <v>259</v>
      </c>
      <c r="HH52" s="8">
        <f t="shared" si="1"/>
        <v>47</v>
      </c>
      <c r="HI52" s="7">
        <v>20</v>
      </c>
      <c r="HJ52" s="6">
        <v>253</v>
      </c>
      <c r="HK52" s="8">
        <v>1</v>
      </c>
    </row>
    <row r="53" spans="1:219" ht="12.75">
      <c r="A53" s="8">
        <v>48</v>
      </c>
      <c r="B53" s="43" t="s">
        <v>192</v>
      </c>
      <c r="C53" s="42" t="s">
        <v>61</v>
      </c>
      <c r="D53" s="42" t="s">
        <v>172</v>
      </c>
      <c r="E53" s="42" t="s">
        <v>15</v>
      </c>
      <c r="F53" s="42">
        <v>1988</v>
      </c>
      <c r="G53" s="42" t="s">
        <v>49</v>
      </c>
      <c r="H53" s="42" t="s">
        <v>33</v>
      </c>
      <c r="I53" s="60"/>
      <c r="J53" s="60"/>
      <c r="K53" s="60"/>
      <c r="L53" s="60">
        <v>1</v>
      </c>
      <c r="M53" s="60"/>
      <c r="N53" s="60"/>
      <c r="O53" s="60">
        <v>1</v>
      </c>
      <c r="P53" s="60">
        <v>1</v>
      </c>
      <c r="Q53" s="60">
        <v>1</v>
      </c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72"/>
      <c r="AH53" s="72"/>
      <c r="AI53" s="72"/>
      <c r="AJ53" s="72"/>
      <c r="AK53" s="72"/>
      <c r="AL53" s="57"/>
      <c r="AM53" s="57"/>
      <c r="AN53" s="57"/>
      <c r="AO53" s="57"/>
      <c r="AP53" s="57"/>
      <c r="AQ53" s="57"/>
      <c r="AR53" s="58">
        <v>1</v>
      </c>
      <c r="AS53" s="58"/>
      <c r="AT53" s="58"/>
      <c r="AU53" s="58"/>
      <c r="AV53" s="58"/>
      <c r="AW53" s="58"/>
      <c r="AX53" s="58"/>
      <c r="AY53" s="58"/>
      <c r="AZ53" s="58"/>
      <c r="BA53" s="58"/>
      <c r="BB53" s="59"/>
      <c r="BC53" s="59"/>
      <c r="BD53" s="59"/>
      <c r="BE53" s="59">
        <v>1</v>
      </c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60">
        <v>1</v>
      </c>
      <c r="BS53" s="60"/>
      <c r="BT53" s="60"/>
      <c r="BU53" s="60">
        <v>1</v>
      </c>
      <c r="BV53" s="60">
        <v>1</v>
      </c>
      <c r="BW53" s="60">
        <v>1</v>
      </c>
      <c r="BX53" s="60">
        <v>1</v>
      </c>
      <c r="BY53" s="61"/>
      <c r="BZ53" s="61"/>
      <c r="CA53" s="61"/>
      <c r="CB53" s="61"/>
      <c r="CC53" s="61"/>
      <c r="CD53" s="61">
        <v>1</v>
      </c>
      <c r="CE53" s="61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62"/>
      <c r="EO53" s="62">
        <v>1</v>
      </c>
      <c r="EP53" s="62">
        <v>1</v>
      </c>
      <c r="EQ53" s="62">
        <v>1</v>
      </c>
      <c r="ER53" s="62"/>
      <c r="ES53" s="62"/>
      <c r="ET53" s="62"/>
      <c r="EU53" s="62"/>
      <c r="EV53" s="62"/>
      <c r="EW53" s="59">
        <v>1</v>
      </c>
      <c r="EX53" s="59"/>
      <c r="EY53" s="59">
        <v>1</v>
      </c>
      <c r="EZ53" s="59"/>
      <c r="FA53" s="59"/>
      <c r="FB53" s="59"/>
      <c r="FC53" s="59"/>
      <c r="FD53" s="59"/>
      <c r="FE53" s="59"/>
      <c r="FF53" s="59"/>
      <c r="FG53" s="59">
        <v>1</v>
      </c>
      <c r="FH53" s="59"/>
      <c r="FI53" s="59"/>
      <c r="FJ53" s="59"/>
      <c r="FK53" s="59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>
        <v>1</v>
      </c>
      <c r="FW53" s="60"/>
      <c r="FX53" s="60"/>
      <c r="FY53" s="60"/>
      <c r="FZ53" s="60"/>
      <c r="GA53" s="60"/>
      <c r="GB53" s="59"/>
      <c r="GC53" s="59"/>
      <c r="GD53" s="59"/>
      <c r="GE53" s="59"/>
      <c r="GF53" s="59"/>
      <c r="GG53" s="59"/>
      <c r="GH53" s="59"/>
      <c r="GI53" s="59"/>
      <c r="GJ53" s="58"/>
      <c r="GK53" s="58"/>
      <c r="GL53" s="58"/>
      <c r="GM53" s="58"/>
      <c r="GN53" s="58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6"/>
      <c r="HE53" s="76"/>
      <c r="HF53" s="76"/>
      <c r="HG53" s="6">
        <v>257</v>
      </c>
      <c r="HH53" s="8">
        <f t="shared" si="1"/>
        <v>48</v>
      </c>
      <c r="HI53" s="7">
        <v>19</v>
      </c>
      <c r="HJ53" s="6">
        <v>252</v>
      </c>
      <c r="HK53" s="7">
        <v>1</v>
      </c>
    </row>
    <row r="54" spans="1:219" ht="12.75">
      <c r="A54" s="8">
        <v>49</v>
      </c>
      <c r="B54" s="43" t="s">
        <v>206</v>
      </c>
      <c r="C54" s="42" t="s">
        <v>86</v>
      </c>
      <c r="D54" s="42"/>
      <c r="E54" s="42" t="s">
        <v>15</v>
      </c>
      <c r="F54" s="42">
        <v>1984</v>
      </c>
      <c r="G54" s="42" t="s">
        <v>49</v>
      </c>
      <c r="H54" s="42" t="s">
        <v>30</v>
      </c>
      <c r="I54" s="60"/>
      <c r="J54" s="60"/>
      <c r="K54" s="60">
        <v>1</v>
      </c>
      <c r="L54" s="60">
        <v>1</v>
      </c>
      <c r="M54" s="60"/>
      <c r="N54" s="60">
        <v>1</v>
      </c>
      <c r="O54" s="60"/>
      <c r="P54" s="60"/>
      <c r="Q54" s="60"/>
      <c r="R54" s="61">
        <v>1</v>
      </c>
      <c r="S54" s="61">
        <v>1</v>
      </c>
      <c r="T54" s="61"/>
      <c r="U54" s="61"/>
      <c r="V54" s="61"/>
      <c r="W54" s="61"/>
      <c r="X54" s="61"/>
      <c r="Y54" s="61"/>
      <c r="Z54" s="61">
        <v>1</v>
      </c>
      <c r="AA54" s="61">
        <v>1</v>
      </c>
      <c r="AB54" s="61"/>
      <c r="AC54" s="61"/>
      <c r="AD54" s="61"/>
      <c r="AE54" s="61"/>
      <c r="AF54" s="61"/>
      <c r="AG54" s="72"/>
      <c r="AH54" s="72"/>
      <c r="AI54" s="72"/>
      <c r="AJ54" s="72"/>
      <c r="AK54" s="72"/>
      <c r="AL54" s="57"/>
      <c r="AM54" s="57"/>
      <c r="AN54" s="57"/>
      <c r="AO54" s="57"/>
      <c r="AP54" s="57"/>
      <c r="AQ54" s="57"/>
      <c r="AR54" s="58"/>
      <c r="AS54" s="58"/>
      <c r="AT54" s="58">
        <v>1</v>
      </c>
      <c r="AU54" s="58">
        <v>1</v>
      </c>
      <c r="AV54" s="58"/>
      <c r="AW54" s="58"/>
      <c r="AX54" s="58">
        <v>1</v>
      </c>
      <c r="AY54" s="58"/>
      <c r="AZ54" s="58"/>
      <c r="BA54" s="58"/>
      <c r="BB54" s="59"/>
      <c r="BC54" s="59"/>
      <c r="BD54" s="59"/>
      <c r="BE54" s="59">
        <v>1</v>
      </c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60">
        <v>1</v>
      </c>
      <c r="BS54" s="60"/>
      <c r="BT54" s="60"/>
      <c r="BU54" s="60"/>
      <c r="BV54" s="60"/>
      <c r="BW54" s="60"/>
      <c r="BX54" s="60">
        <v>1</v>
      </c>
      <c r="BY54" s="61"/>
      <c r="BZ54" s="61"/>
      <c r="CA54" s="61"/>
      <c r="CB54" s="61"/>
      <c r="CC54" s="61"/>
      <c r="CD54" s="61"/>
      <c r="CE54" s="61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62"/>
      <c r="EO54" s="62"/>
      <c r="EP54" s="62"/>
      <c r="EQ54" s="62"/>
      <c r="ER54" s="62"/>
      <c r="ES54" s="62"/>
      <c r="ET54" s="62"/>
      <c r="EU54" s="62"/>
      <c r="EV54" s="62"/>
      <c r="EW54" s="59"/>
      <c r="EX54" s="59"/>
      <c r="EY54" s="59"/>
      <c r="EZ54" s="59"/>
      <c r="FA54" s="59"/>
      <c r="FB54" s="59"/>
      <c r="FC54" s="59">
        <v>1</v>
      </c>
      <c r="FD54" s="59"/>
      <c r="FE54" s="59"/>
      <c r="FF54" s="59"/>
      <c r="FG54" s="59"/>
      <c r="FH54" s="59"/>
      <c r="FI54" s="59"/>
      <c r="FJ54" s="59"/>
      <c r="FK54" s="59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59"/>
      <c r="GC54" s="59"/>
      <c r="GD54" s="59"/>
      <c r="GE54" s="59"/>
      <c r="GF54" s="59"/>
      <c r="GG54" s="59"/>
      <c r="GH54" s="59"/>
      <c r="GI54" s="59"/>
      <c r="GJ54" s="58"/>
      <c r="GK54" s="58"/>
      <c r="GL54" s="58"/>
      <c r="GM54" s="58"/>
      <c r="GN54" s="58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6"/>
      <c r="HE54" s="76"/>
      <c r="HF54" s="76"/>
      <c r="HG54" s="6">
        <v>242</v>
      </c>
      <c r="HH54" s="8">
        <f t="shared" si="1"/>
        <v>49</v>
      </c>
      <c r="HI54" s="7">
        <v>14</v>
      </c>
      <c r="HJ54" s="6">
        <v>242</v>
      </c>
      <c r="HK54" s="7">
        <v>12</v>
      </c>
    </row>
    <row r="55" spans="1:219" ht="12.75">
      <c r="A55" s="8">
        <v>50</v>
      </c>
      <c r="B55" s="43" t="s">
        <v>211</v>
      </c>
      <c r="C55" s="42" t="s">
        <v>51</v>
      </c>
      <c r="D55" s="42"/>
      <c r="E55" s="42" t="s">
        <v>15</v>
      </c>
      <c r="F55" s="42">
        <v>1992</v>
      </c>
      <c r="G55" s="42" t="s">
        <v>49</v>
      </c>
      <c r="H55" s="42" t="s">
        <v>33</v>
      </c>
      <c r="I55" s="60"/>
      <c r="J55" s="60"/>
      <c r="K55" s="60"/>
      <c r="L55" s="60"/>
      <c r="M55" s="60"/>
      <c r="N55" s="60"/>
      <c r="O55" s="60"/>
      <c r="P55" s="60">
        <v>1</v>
      </c>
      <c r="Q55" s="60">
        <v>1</v>
      </c>
      <c r="R55" s="55">
        <v>1</v>
      </c>
      <c r="S55" s="55">
        <v>1</v>
      </c>
      <c r="T55" s="55"/>
      <c r="U55" s="55"/>
      <c r="V55" s="55"/>
      <c r="W55" s="55"/>
      <c r="X55" s="55"/>
      <c r="Y55" s="55"/>
      <c r="Z55" s="55"/>
      <c r="AA55" s="55">
        <v>1</v>
      </c>
      <c r="AB55" s="55"/>
      <c r="AC55" s="55"/>
      <c r="AD55" s="55"/>
      <c r="AE55" s="55"/>
      <c r="AF55" s="55"/>
      <c r="AG55" s="71"/>
      <c r="AH55" s="71"/>
      <c r="AI55" s="71"/>
      <c r="AJ55" s="71"/>
      <c r="AK55" s="71"/>
      <c r="AL55" s="51"/>
      <c r="AM55" s="51"/>
      <c r="AN55" s="51"/>
      <c r="AO55" s="51"/>
      <c r="AP55" s="51"/>
      <c r="AQ55" s="51"/>
      <c r="AR55" s="52"/>
      <c r="AS55" s="52">
        <v>1</v>
      </c>
      <c r="AT55" s="52"/>
      <c r="AU55" s="52">
        <v>1</v>
      </c>
      <c r="AV55" s="52"/>
      <c r="AW55" s="52"/>
      <c r="AX55" s="52">
        <v>1</v>
      </c>
      <c r="AY55" s="52"/>
      <c r="AZ55" s="52"/>
      <c r="BA55" s="52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4"/>
      <c r="BS55" s="54"/>
      <c r="BT55" s="54"/>
      <c r="BU55" s="54"/>
      <c r="BV55" s="54"/>
      <c r="BW55" s="54"/>
      <c r="BX55" s="54"/>
      <c r="BY55" s="55"/>
      <c r="BZ55" s="55"/>
      <c r="CA55" s="55"/>
      <c r="CB55" s="55"/>
      <c r="CC55" s="55"/>
      <c r="CD55" s="55"/>
      <c r="CE55" s="55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6"/>
      <c r="EO55" s="56"/>
      <c r="EP55" s="56"/>
      <c r="EQ55" s="56">
        <v>1</v>
      </c>
      <c r="ER55" s="56"/>
      <c r="ES55" s="56"/>
      <c r="ET55" s="56"/>
      <c r="EU55" s="56">
        <v>1</v>
      </c>
      <c r="EV55" s="56"/>
      <c r="EW55" s="53">
        <v>1</v>
      </c>
      <c r="EX55" s="53">
        <v>1</v>
      </c>
      <c r="EY55" s="53">
        <v>1</v>
      </c>
      <c r="EZ55" s="53">
        <v>1</v>
      </c>
      <c r="FA55" s="53">
        <v>1</v>
      </c>
      <c r="FB55" s="53">
        <v>1</v>
      </c>
      <c r="FC55" s="53"/>
      <c r="FD55" s="53"/>
      <c r="FE55" s="53"/>
      <c r="FF55" s="53"/>
      <c r="FG55" s="53"/>
      <c r="FH55" s="53"/>
      <c r="FI55" s="53"/>
      <c r="FJ55" s="53"/>
      <c r="FK55" s="53"/>
      <c r="FL55" s="54"/>
      <c r="FM55" s="54"/>
      <c r="FN55" s="54"/>
      <c r="FO55" s="54"/>
      <c r="FP55" s="54"/>
      <c r="FQ55" s="54"/>
      <c r="FR55" s="54"/>
      <c r="FS55" s="54"/>
      <c r="FT55" s="54">
        <v>1</v>
      </c>
      <c r="FU55" s="54"/>
      <c r="FV55" s="54">
        <v>1</v>
      </c>
      <c r="FW55" s="54"/>
      <c r="FX55" s="54"/>
      <c r="FY55" s="54"/>
      <c r="FZ55" s="54"/>
      <c r="GA55" s="54"/>
      <c r="GB55" s="53">
        <v>1</v>
      </c>
      <c r="GC55" s="53"/>
      <c r="GD55" s="53"/>
      <c r="GE55" s="53"/>
      <c r="GF55" s="53"/>
      <c r="GG55" s="53"/>
      <c r="GH55" s="53"/>
      <c r="GI55" s="53"/>
      <c r="GJ55" s="52"/>
      <c r="GK55" s="52"/>
      <c r="GL55" s="52"/>
      <c r="GM55" s="52"/>
      <c r="GN55" s="5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5"/>
      <c r="HE55" s="75"/>
      <c r="HF55" s="75"/>
      <c r="HG55" s="6">
        <v>238</v>
      </c>
      <c r="HH55" s="8">
        <f t="shared" si="1"/>
        <v>50</v>
      </c>
      <c r="HI55" s="7">
        <v>19</v>
      </c>
      <c r="HJ55" s="6">
        <v>234</v>
      </c>
      <c r="HK55" s="7">
        <v>2</v>
      </c>
    </row>
    <row r="56" spans="1:219" ht="12.75">
      <c r="A56" s="8">
        <v>51</v>
      </c>
      <c r="B56" s="43" t="s">
        <v>169</v>
      </c>
      <c r="C56" s="42" t="s">
        <v>57</v>
      </c>
      <c r="D56" s="42"/>
      <c r="E56" s="42" t="s">
        <v>15</v>
      </c>
      <c r="F56" s="42">
        <v>2006</v>
      </c>
      <c r="G56" s="42" t="s">
        <v>49</v>
      </c>
      <c r="H56" s="42" t="s">
        <v>35</v>
      </c>
      <c r="I56" s="60"/>
      <c r="J56" s="60"/>
      <c r="K56" s="60"/>
      <c r="L56" s="60"/>
      <c r="M56" s="60">
        <v>1</v>
      </c>
      <c r="N56" s="60"/>
      <c r="O56" s="60"/>
      <c r="P56" s="60">
        <v>1</v>
      </c>
      <c r="Q56" s="60">
        <v>1</v>
      </c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57"/>
      <c r="AM56" s="57"/>
      <c r="AN56" s="57"/>
      <c r="AO56" s="57"/>
      <c r="AP56" s="57"/>
      <c r="AQ56" s="57"/>
      <c r="AR56" s="58">
        <v>1</v>
      </c>
      <c r="AS56" s="58">
        <v>1</v>
      </c>
      <c r="AT56" s="58"/>
      <c r="AU56" s="58"/>
      <c r="AV56" s="58"/>
      <c r="AW56" s="58"/>
      <c r="AX56" s="58"/>
      <c r="AY56" s="58"/>
      <c r="AZ56" s="58"/>
      <c r="BA56" s="58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>
        <v>1</v>
      </c>
      <c r="BQ56" s="59">
        <v>1</v>
      </c>
      <c r="BR56" s="60">
        <v>1</v>
      </c>
      <c r="BS56" s="60"/>
      <c r="BT56" s="60"/>
      <c r="BU56" s="60"/>
      <c r="BV56" s="60"/>
      <c r="BW56" s="60">
        <v>1</v>
      </c>
      <c r="BX56" s="60">
        <v>1</v>
      </c>
      <c r="BY56" s="61"/>
      <c r="BZ56" s="61"/>
      <c r="CA56" s="61"/>
      <c r="CB56" s="61"/>
      <c r="CC56" s="61"/>
      <c r="CD56" s="61"/>
      <c r="CE56" s="61">
        <v>1</v>
      </c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62"/>
      <c r="EO56" s="62"/>
      <c r="EP56" s="62">
        <v>1</v>
      </c>
      <c r="EQ56" s="62">
        <v>1</v>
      </c>
      <c r="ER56" s="62"/>
      <c r="ES56" s="62"/>
      <c r="ET56" s="62">
        <v>1</v>
      </c>
      <c r="EU56" s="62">
        <v>1</v>
      </c>
      <c r="EV56" s="62"/>
      <c r="EW56" s="59">
        <v>1</v>
      </c>
      <c r="EX56" s="59">
        <v>1</v>
      </c>
      <c r="EY56" s="59">
        <v>1</v>
      </c>
      <c r="EZ56" s="59">
        <v>1</v>
      </c>
      <c r="FA56" s="59">
        <v>1</v>
      </c>
      <c r="FB56" s="59">
        <v>1</v>
      </c>
      <c r="FC56" s="59"/>
      <c r="FD56" s="59"/>
      <c r="FE56" s="59"/>
      <c r="FF56" s="59"/>
      <c r="FG56" s="59"/>
      <c r="FH56" s="59"/>
      <c r="FI56" s="59"/>
      <c r="FJ56" s="59"/>
      <c r="FK56" s="59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>
        <v>1</v>
      </c>
      <c r="FW56" s="60"/>
      <c r="FX56" s="60"/>
      <c r="FY56" s="60"/>
      <c r="FZ56" s="60"/>
      <c r="GA56" s="60"/>
      <c r="GB56" s="59">
        <v>1</v>
      </c>
      <c r="GC56" s="59"/>
      <c r="GD56" s="59"/>
      <c r="GE56" s="59">
        <v>1</v>
      </c>
      <c r="GF56" s="59"/>
      <c r="GG56" s="59"/>
      <c r="GH56" s="59"/>
      <c r="GI56" s="59"/>
      <c r="GJ56" s="58"/>
      <c r="GK56" s="58"/>
      <c r="GL56" s="58"/>
      <c r="GM56" s="58"/>
      <c r="GN56" s="58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6"/>
      <c r="HE56" s="76"/>
      <c r="HF56" s="76"/>
      <c r="HG56" s="6">
        <v>254</v>
      </c>
      <c r="HH56" s="8">
        <f t="shared" si="1"/>
        <v>51</v>
      </c>
      <c r="HI56" s="7">
        <v>24</v>
      </c>
      <c r="HJ56" s="6">
        <v>221</v>
      </c>
      <c r="HK56" s="8">
        <v>2</v>
      </c>
    </row>
    <row r="57" spans="1:219" ht="12.75">
      <c r="A57" s="8">
        <v>52</v>
      </c>
      <c r="B57" s="43" t="s">
        <v>292</v>
      </c>
      <c r="C57" s="42" t="s">
        <v>83</v>
      </c>
      <c r="D57" s="42" t="s">
        <v>181</v>
      </c>
      <c r="E57" s="42" t="s">
        <v>278</v>
      </c>
      <c r="F57" s="42">
        <v>1984</v>
      </c>
      <c r="G57" s="42" t="s">
        <v>49</v>
      </c>
      <c r="H57" s="42" t="s">
        <v>30</v>
      </c>
      <c r="I57" s="60"/>
      <c r="J57" s="60"/>
      <c r="K57" s="60"/>
      <c r="L57" s="60"/>
      <c r="M57" s="60"/>
      <c r="N57" s="60"/>
      <c r="O57" s="60"/>
      <c r="P57" s="60"/>
      <c r="Q57" s="60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72"/>
      <c r="AH57" s="72"/>
      <c r="AI57" s="72"/>
      <c r="AJ57" s="72"/>
      <c r="AK57" s="72"/>
      <c r="AL57" s="57"/>
      <c r="AM57" s="57"/>
      <c r="AN57" s="57"/>
      <c r="AO57" s="57"/>
      <c r="AP57" s="57"/>
      <c r="AQ57" s="57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60"/>
      <c r="BS57" s="60"/>
      <c r="BT57" s="60"/>
      <c r="BU57" s="60"/>
      <c r="BV57" s="60"/>
      <c r="BW57" s="60"/>
      <c r="BX57" s="60"/>
      <c r="BY57" s="61"/>
      <c r="BZ57" s="61"/>
      <c r="CA57" s="61"/>
      <c r="CB57" s="61"/>
      <c r="CC57" s="61"/>
      <c r="CD57" s="61"/>
      <c r="CE57" s="61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57"/>
      <c r="DS57" s="57">
        <v>1</v>
      </c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>
        <v>1</v>
      </c>
      <c r="EM57" s="57"/>
      <c r="EN57" s="62"/>
      <c r="EO57" s="62"/>
      <c r="EP57" s="62"/>
      <c r="EQ57" s="62"/>
      <c r="ER57" s="62"/>
      <c r="ES57" s="62"/>
      <c r="ET57" s="62"/>
      <c r="EU57" s="62"/>
      <c r="EV57" s="62"/>
      <c r="EW57" s="53"/>
      <c r="EX57" s="53"/>
      <c r="EY57" s="53"/>
      <c r="EZ57" s="53"/>
      <c r="FA57" s="53"/>
      <c r="FB57" s="59"/>
      <c r="FC57" s="59"/>
      <c r="FD57" s="59"/>
      <c r="FE57" s="59">
        <v>1</v>
      </c>
      <c r="FF57" s="59"/>
      <c r="FG57" s="59">
        <v>1</v>
      </c>
      <c r="FH57" s="59"/>
      <c r="FI57" s="59"/>
      <c r="FJ57" s="59"/>
      <c r="FK57" s="59">
        <v>1</v>
      </c>
      <c r="FL57" s="60"/>
      <c r="FM57" s="60"/>
      <c r="FN57" s="60"/>
      <c r="FO57" s="60"/>
      <c r="FP57" s="60"/>
      <c r="FQ57" s="60"/>
      <c r="FR57" s="60"/>
      <c r="FS57" s="60"/>
      <c r="FT57" s="60"/>
      <c r="FU57" s="60">
        <v>1</v>
      </c>
      <c r="FV57" s="60"/>
      <c r="FW57" s="60"/>
      <c r="FX57" s="60"/>
      <c r="FY57" s="60"/>
      <c r="FZ57" s="60">
        <v>1</v>
      </c>
      <c r="GA57" s="60">
        <v>1</v>
      </c>
      <c r="GB57" s="59"/>
      <c r="GC57" s="59"/>
      <c r="GD57" s="59"/>
      <c r="GE57" s="59"/>
      <c r="GF57" s="59"/>
      <c r="GG57" s="59"/>
      <c r="GH57" s="59"/>
      <c r="GI57" s="59"/>
      <c r="GJ57" s="58"/>
      <c r="GK57" s="58"/>
      <c r="GL57" s="58"/>
      <c r="GM57" s="58"/>
      <c r="GN57" s="58">
        <v>1</v>
      </c>
      <c r="GO57" s="74">
        <v>1</v>
      </c>
      <c r="GP57" s="74"/>
      <c r="GQ57" s="74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  <c r="HD57" s="76"/>
      <c r="HE57" s="76"/>
      <c r="HF57" s="76"/>
      <c r="HG57" s="6">
        <v>218</v>
      </c>
      <c r="HH57" s="8">
        <f t="shared" si="1"/>
        <v>52</v>
      </c>
      <c r="HI57" s="7">
        <v>10</v>
      </c>
      <c r="HJ57" s="6">
        <v>218</v>
      </c>
      <c r="HK57" s="8">
        <v>13</v>
      </c>
    </row>
    <row r="58" spans="1:219" ht="12.75">
      <c r="A58" s="8">
        <v>53</v>
      </c>
      <c r="B58" s="43" t="s">
        <v>144</v>
      </c>
      <c r="C58" s="42" t="s">
        <v>79</v>
      </c>
      <c r="D58" s="42" t="s">
        <v>141</v>
      </c>
      <c r="E58" s="42" t="s">
        <v>15</v>
      </c>
      <c r="F58" s="42">
        <v>2005</v>
      </c>
      <c r="G58" s="42">
        <v>2</v>
      </c>
      <c r="H58" s="42" t="s">
        <v>34</v>
      </c>
      <c r="I58" s="60"/>
      <c r="J58" s="60">
        <v>1</v>
      </c>
      <c r="K58" s="60">
        <v>1</v>
      </c>
      <c r="L58" s="60">
        <v>1</v>
      </c>
      <c r="M58" s="60"/>
      <c r="N58" s="60">
        <v>1</v>
      </c>
      <c r="O58" s="60"/>
      <c r="P58" s="60"/>
      <c r="Q58" s="60">
        <v>1</v>
      </c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51"/>
      <c r="AM58" s="51"/>
      <c r="AN58" s="51"/>
      <c r="AO58" s="51"/>
      <c r="AP58" s="51"/>
      <c r="AQ58" s="51"/>
      <c r="AR58" s="52">
        <v>1</v>
      </c>
      <c r="AS58" s="52">
        <v>1</v>
      </c>
      <c r="AT58" s="52"/>
      <c r="AU58" s="52"/>
      <c r="AV58" s="52"/>
      <c r="AW58" s="52"/>
      <c r="AX58" s="52"/>
      <c r="AY58" s="52"/>
      <c r="AZ58" s="52"/>
      <c r="BA58" s="52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>
        <v>1</v>
      </c>
      <c r="BO58" s="53"/>
      <c r="BP58" s="53"/>
      <c r="BQ58" s="53">
        <v>1</v>
      </c>
      <c r="BR58" s="54"/>
      <c r="BS58" s="54"/>
      <c r="BT58" s="54"/>
      <c r="BU58" s="54"/>
      <c r="BV58" s="54">
        <v>1</v>
      </c>
      <c r="BW58" s="54">
        <v>1</v>
      </c>
      <c r="BX58" s="54"/>
      <c r="BY58" s="55"/>
      <c r="BZ58" s="55"/>
      <c r="CA58" s="55"/>
      <c r="CB58" s="55"/>
      <c r="CC58" s="55"/>
      <c r="CD58" s="55"/>
      <c r="CE58" s="55">
        <v>1</v>
      </c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6">
        <v>1</v>
      </c>
      <c r="EO58" s="56">
        <v>1</v>
      </c>
      <c r="EP58" s="56">
        <v>1</v>
      </c>
      <c r="EQ58" s="56">
        <v>1</v>
      </c>
      <c r="ER58" s="56">
        <v>1</v>
      </c>
      <c r="ES58" s="56">
        <v>1</v>
      </c>
      <c r="ET58" s="56">
        <v>1</v>
      </c>
      <c r="EU58" s="56">
        <v>1</v>
      </c>
      <c r="EV58" s="56">
        <v>1</v>
      </c>
      <c r="EW58" s="53">
        <v>1</v>
      </c>
      <c r="EX58" s="53"/>
      <c r="EY58" s="53"/>
      <c r="EZ58" s="53"/>
      <c r="FA58" s="53">
        <v>1</v>
      </c>
      <c r="FB58" s="53"/>
      <c r="FC58" s="53"/>
      <c r="FD58" s="53"/>
      <c r="FE58" s="53"/>
      <c r="FF58" s="53"/>
      <c r="FG58" s="53">
        <v>1</v>
      </c>
      <c r="FH58" s="53"/>
      <c r="FI58" s="53"/>
      <c r="FJ58" s="53"/>
      <c r="FK58" s="53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>
        <v>1</v>
      </c>
      <c r="FW58" s="54"/>
      <c r="FX58" s="54"/>
      <c r="FY58" s="54"/>
      <c r="FZ58" s="54"/>
      <c r="GA58" s="54"/>
      <c r="GB58" s="53">
        <v>1</v>
      </c>
      <c r="GC58" s="53"/>
      <c r="GD58" s="53"/>
      <c r="GE58" s="53"/>
      <c r="GF58" s="53"/>
      <c r="GG58" s="53"/>
      <c r="GH58" s="53"/>
      <c r="GI58" s="53"/>
      <c r="GJ58" s="52"/>
      <c r="GK58" s="52"/>
      <c r="GL58" s="52"/>
      <c r="GM58" s="52"/>
      <c r="GN58" s="5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3"/>
      <c r="HC58" s="73"/>
      <c r="HD58" s="75"/>
      <c r="HE58" s="75"/>
      <c r="HF58" s="75"/>
      <c r="HG58" s="6">
        <v>264</v>
      </c>
      <c r="HH58" s="8">
        <f t="shared" si="1"/>
        <v>53</v>
      </c>
      <c r="HI58" s="7">
        <v>26</v>
      </c>
      <c r="HJ58" s="6">
        <v>217</v>
      </c>
      <c r="HK58" s="7">
        <v>9</v>
      </c>
    </row>
    <row r="59" spans="1:219" ht="12.75">
      <c r="A59" s="8">
        <v>54</v>
      </c>
      <c r="B59" s="43" t="s">
        <v>203</v>
      </c>
      <c r="C59" s="42" t="s">
        <v>51</v>
      </c>
      <c r="D59" s="42" t="s">
        <v>72</v>
      </c>
      <c r="E59" s="42" t="s">
        <v>15</v>
      </c>
      <c r="F59" s="42">
        <v>1997</v>
      </c>
      <c r="G59" s="42" t="s">
        <v>49</v>
      </c>
      <c r="H59" s="42" t="s">
        <v>30</v>
      </c>
      <c r="I59" s="60"/>
      <c r="J59" s="60"/>
      <c r="K59" s="60"/>
      <c r="L59" s="60"/>
      <c r="M59" s="60"/>
      <c r="N59" s="60"/>
      <c r="O59" s="60"/>
      <c r="P59" s="60">
        <v>1</v>
      </c>
      <c r="Q59" s="60">
        <v>1</v>
      </c>
      <c r="R59" s="61">
        <v>1</v>
      </c>
      <c r="S59" s="61">
        <v>1</v>
      </c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72"/>
      <c r="AH59" s="72"/>
      <c r="AI59" s="72"/>
      <c r="AJ59" s="72"/>
      <c r="AK59" s="72"/>
      <c r="AL59" s="57"/>
      <c r="AM59" s="57"/>
      <c r="AN59" s="57"/>
      <c r="AO59" s="57"/>
      <c r="AP59" s="57"/>
      <c r="AQ59" s="57"/>
      <c r="AR59" s="58">
        <v>1</v>
      </c>
      <c r="AS59" s="58">
        <v>1</v>
      </c>
      <c r="AT59" s="58">
        <v>1</v>
      </c>
      <c r="AU59" s="58">
        <v>1</v>
      </c>
      <c r="AV59" s="58"/>
      <c r="AW59" s="58"/>
      <c r="AX59" s="58">
        <v>1</v>
      </c>
      <c r="AY59" s="58"/>
      <c r="AZ59" s="58"/>
      <c r="BA59" s="58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60"/>
      <c r="BS59" s="60"/>
      <c r="BT59" s="60"/>
      <c r="BU59" s="60"/>
      <c r="BV59" s="60"/>
      <c r="BW59" s="60"/>
      <c r="BX59" s="60"/>
      <c r="BY59" s="61"/>
      <c r="BZ59" s="61"/>
      <c r="CA59" s="61"/>
      <c r="CB59" s="61"/>
      <c r="CC59" s="61"/>
      <c r="CD59" s="61"/>
      <c r="CE59" s="61">
        <v>1</v>
      </c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62"/>
      <c r="EO59" s="62"/>
      <c r="EP59" s="62"/>
      <c r="EQ59" s="62">
        <v>1</v>
      </c>
      <c r="ER59" s="62"/>
      <c r="ES59" s="62"/>
      <c r="ET59" s="62"/>
      <c r="EU59" s="62"/>
      <c r="EV59" s="62"/>
      <c r="EW59" s="59">
        <v>1</v>
      </c>
      <c r="EX59" s="59"/>
      <c r="EY59" s="59"/>
      <c r="EZ59" s="59"/>
      <c r="FA59" s="59"/>
      <c r="FB59" s="59">
        <v>1</v>
      </c>
      <c r="FC59" s="59"/>
      <c r="FD59" s="59"/>
      <c r="FE59" s="59"/>
      <c r="FF59" s="59">
        <v>1</v>
      </c>
      <c r="FG59" s="59"/>
      <c r="FH59" s="59"/>
      <c r="FI59" s="59"/>
      <c r="FJ59" s="59"/>
      <c r="FK59" s="59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>
        <v>1</v>
      </c>
      <c r="FW59" s="60"/>
      <c r="FX59" s="60"/>
      <c r="FY59" s="60"/>
      <c r="FZ59" s="60"/>
      <c r="GA59" s="60"/>
      <c r="GB59" s="59"/>
      <c r="GC59" s="59"/>
      <c r="GD59" s="59"/>
      <c r="GE59" s="59"/>
      <c r="GF59" s="59"/>
      <c r="GG59" s="59"/>
      <c r="GH59" s="59"/>
      <c r="GI59" s="59"/>
      <c r="GJ59" s="58"/>
      <c r="GK59" s="58"/>
      <c r="GL59" s="58"/>
      <c r="GM59" s="58"/>
      <c r="GN59" s="58"/>
      <c r="GO59" s="74"/>
      <c r="GP59" s="74"/>
      <c r="GQ59" s="74"/>
      <c r="GR59" s="74"/>
      <c r="GS59" s="74"/>
      <c r="GT59" s="74"/>
      <c r="GU59" s="74"/>
      <c r="GV59" s="74"/>
      <c r="GW59" s="74"/>
      <c r="GX59" s="74"/>
      <c r="GY59" s="74"/>
      <c r="GZ59" s="74"/>
      <c r="HA59" s="74"/>
      <c r="HB59" s="74"/>
      <c r="HC59" s="74"/>
      <c r="HD59" s="76"/>
      <c r="HE59" s="76"/>
      <c r="HF59" s="76"/>
      <c r="HG59" s="6">
        <v>208</v>
      </c>
      <c r="HH59" s="8">
        <f t="shared" si="1"/>
        <v>54</v>
      </c>
      <c r="HI59" s="7">
        <v>15</v>
      </c>
      <c r="HJ59" s="6">
        <v>208</v>
      </c>
      <c r="HK59" s="7">
        <v>14</v>
      </c>
    </row>
    <row r="60" spans="1:219" ht="12.75">
      <c r="A60" s="8">
        <v>55</v>
      </c>
      <c r="B60" s="43" t="s">
        <v>183</v>
      </c>
      <c r="C60" s="42" t="s">
        <v>83</v>
      </c>
      <c r="D60" s="42"/>
      <c r="E60" s="42" t="s">
        <v>15</v>
      </c>
      <c r="F60" s="42">
        <v>1994</v>
      </c>
      <c r="G60" s="42" t="s">
        <v>49</v>
      </c>
      <c r="H60" s="42" t="s">
        <v>30</v>
      </c>
      <c r="I60" s="60"/>
      <c r="J60" s="60">
        <v>1</v>
      </c>
      <c r="K60" s="60">
        <v>1</v>
      </c>
      <c r="L60" s="60">
        <v>1</v>
      </c>
      <c r="M60" s="60">
        <v>1</v>
      </c>
      <c r="N60" s="60">
        <v>1</v>
      </c>
      <c r="O60" s="60"/>
      <c r="P60" s="60"/>
      <c r="Q60" s="60">
        <v>1</v>
      </c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72"/>
      <c r="AH60" s="72"/>
      <c r="AI60" s="72"/>
      <c r="AJ60" s="72"/>
      <c r="AK60" s="72"/>
      <c r="AL60" s="57"/>
      <c r="AM60" s="57"/>
      <c r="AN60" s="57"/>
      <c r="AO60" s="57"/>
      <c r="AP60" s="57"/>
      <c r="AQ60" s="57"/>
      <c r="AR60" s="58">
        <v>1</v>
      </c>
      <c r="AS60" s="58">
        <v>1</v>
      </c>
      <c r="AT60" s="58"/>
      <c r="AU60" s="58"/>
      <c r="AV60" s="58"/>
      <c r="AW60" s="58"/>
      <c r="AX60" s="58"/>
      <c r="AY60" s="58"/>
      <c r="AZ60" s="58"/>
      <c r="BA60" s="58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>
        <v>1</v>
      </c>
      <c r="BP60" s="59">
        <v>1</v>
      </c>
      <c r="BQ60" s="59">
        <v>1</v>
      </c>
      <c r="BR60" s="60">
        <v>1</v>
      </c>
      <c r="BS60" s="60"/>
      <c r="BT60" s="60"/>
      <c r="BU60" s="60"/>
      <c r="BV60" s="60">
        <v>1</v>
      </c>
      <c r="BW60" s="60"/>
      <c r="BX60" s="60">
        <v>1</v>
      </c>
      <c r="BY60" s="61"/>
      <c r="BZ60" s="61"/>
      <c r="CA60" s="61"/>
      <c r="CB60" s="61"/>
      <c r="CC60" s="61"/>
      <c r="CD60" s="61"/>
      <c r="CE60" s="61">
        <v>1</v>
      </c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62"/>
      <c r="EO60" s="62"/>
      <c r="EP60" s="62"/>
      <c r="EQ60" s="62"/>
      <c r="ER60" s="62"/>
      <c r="ES60" s="62"/>
      <c r="ET60" s="62"/>
      <c r="EU60" s="62"/>
      <c r="EV60" s="62"/>
      <c r="EW60" s="59">
        <v>1</v>
      </c>
      <c r="EX60" s="59"/>
      <c r="EY60" s="59"/>
      <c r="EZ60" s="59"/>
      <c r="FA60" s="59">
        <v>1</v>
      </c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>
        <v>1</v>
      </c>
      <c r="FW60" s="60"/>
      <c r="FX60" s="60"/>
      <c r="FY60" s="60"/>
      <c r="FZ60" s="60"/>
      <c r="GA60" s="60"/>
      <c r="GB60" s="59">
        <v>1</v>
      </c>
      <c r="GC60" s="59"/>
      <c r="GD60" s="59"/>
      <c r="GE60" s="59">
        <v>1</v>
      </c>
      <c r="GF60" s="59"/>
      <c r="GG60" s="59"/>
      <c r="GH60" s="59"/>
      <c r="GI60" s="59"/>
      <c r="GJ60" s="58"/>
      <c r="GK60" s="58"/>
      <c r="GL60" s="58"/>
      <c r="GM60" s="58"/>
      <c r="GN60" s="58"/>
      <c r="GO60" s="74"/>
      <c r="GP60" s="74"/>
      <c r="GQ60" s="74"/>
      <c r="GR60" s="74"/>
      <c r="GS60" s="74"/>
      <c r="GT60" s="74"/>
      <c r="GU60" s="74"/>
      <c r="GV60" s="74"/>
      <c r="GW60" s="74"/>
      <c r="GX60" s="74"/>
      <c r="GY60" s="74"/>
      <c r="GZ60" s="74"/>
      <c r="HA60" s="74"/>
      <c r="HB60" s="74"/>
      <c r="HC60" s="74"/>
      <c r="HD60" s="76"/>
      <c r="HE60" s="76"/>
      <c r="HF60" s="76"/>
      <c r="HG60" s="6">
        <v>200</v>
      </c>
      <c r="HH60" s="8">
        <f t="shared" si="1"/>
        <v>55</v>
      </c>
      <c r="HI60" s="7">
        <v>20</v>
      </c>
      <c r="HJ60" s="6">
        <v>192</v>
      </c>
      <c r="HK60" s="8">
        <v>15</v>
      </c>
    </row>
    <row r="61" spans="1:219" ht="12.75">
      <c r="A61" s="8">
        <v>56</v>
      </c>
      <c r="B61" s="43" t="s">
        <v>142</v>
      </c>
      <c r="C61" s="42" t="s">
        <v>84</v>
      </c>
      <c r="D61" s="42" t="s">
        <v>143</v>
      </c>
      <c r="E61" s="42" t="s">
        <v>15</v>
      </c>
      <c r="F61" s="42">
        <v>2003</v>
      </c>
      <c r="G61" s="42">
        <v>3</v>
      </c>
      <c r="H61" s="42" t="s">
        <v>29</v>
      </c>
      <c r="I61" s="60"/>
      <c r="J61" s="60"/>
      <c r="K61" s="60"/>
      <c r="L61" s="60"/>
      <c r="M61" s="60">
        <v>1</v>
      </c>
      <c r="N61" s="60">
        <v>1</v>
      </c>
      <c r="O61" s="60"/>
      <c r="P61" s="60"/>
      <c r="Q61" s="60">
        <v>1</v>
      </c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57"/>
      <c r="AM61" s="57"/>
      <c r="AN61" s="57"/>
      <c r="AO61" s="57"/>
      <c r="AP61" s="57"/>
      <c r="AQ61" s="57">
        <v>1</v>
      </c>
      <c r="AR61" s="58">
        <v>1</v>
      </c>
      <c r="AS61" s="58">
        <v>1</v>
      </c>
      <c r="AT61" s="58"/>
      <c r="AU61" s="58"/>
      <c r="AV61" s="58"/>
      <c r="AW61" s="58"/>
      <c r="AX61" s="58"/>
      <c r="AY61" s="58"/>
      <c r="AZ61" s="58"/>
      <c r="BA61" s="58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>
        <v>1</v>
      </c>
      <c r="BP61" s="59"/>
      <c r="BQ61" s="59">
        <v>1</v>
      </c>
      <c r="BR61" s="60">
        <v>1</v>
      </c>
      <c r="BS61" s="60"/>
      <c r="BT61" s="60"/>
      <c r="BU61" s="60"/>
      <c r="BV61" s="60">
        <v>1</v>
      </c>
      <c r="BW61" s="60"/>
      <c r="BX61" s="60"/>
      <c r="BY61" s="61"/>
      <c r="BZ61" s="61"/>
      <c r="CA61" s="61"/>
      <c r="CB61" s="61"/>
      <c r="CC61" s="61"/>
      <c r="CD61" s="61"/>
      <c r="CE61" s="61">
        <v>1</v>
      </c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62"/>
      <c r="EO61" s="62">
        <v>1</v>
      </c>
      <c r="EP61" s="62"/>
      <c r="EQ61" s="62"/>
      <c r="ER61" s="62"/>
      <c r="ES61" s="62"/>
      <c r="ET61" s="62"/>
      <c r="EU61" s="62">
        <v>1</v>
      </c>
      <c r="EV61" s="62"/>
      <c r="EW61" s="59">
        <v>1</v>
      </c>
      <c r="EX61" s="59"/>
      <c r="EY61" s="59"/>
      <c r="EZ61" s="59"/>
      <c r="FA61" s="59">
        <v>1</v>
      </c>
      <c r="FB61" s="59"/>
      <c r="FC61" s="59"/>
      <c r="FD61" s="59"/>
      <c r="FE61" s="59"/>
      <c r="FF61" s="59"/>
      <c r="FG61" s="59">
        <v>1</v>
      </c>
      <c r="FH61" s="59"/>
      <c r="FI61" s="59"/>
      <c r="FJ61" s="59"/>
      <c r="FK61" s="59"/>
      <c r="FL61" s="60"/>
      <c r="FM61" s="60"/>
      <c r="FN61" s="60"/>
      <c r="FO61" s="60"/>
      <c r="FP61" s="60"/>
      <c r="FQ61" s="60"/>
      <c r="FR61" s="60"/>
      <c r="FS61" s="60"/>
      <c r="FT61" s="60">
        <v>1</v>
      </c>
      <c r="FU61" s="60"/>
      <c r="FV61" s="60">
        <v>1</v>
      </c>
      <c r="FW61" s="60"/>
      <c r="FX61" s="60"/>
      <c r="FY61" s="60"/>
      <c r="FZ61" s="60"/>
      <c r="GA61" s="60"/>
      <c r="GB61" s="59">
        <v>1</v>
      </c>
      <c r="GC61" s="59"/>
      <c r="GD61" s="59"/>
      <c r="GE61" s="59"/>
      <c r="GF61" s="59"/>
      <c r="GG61" s="59"/>
      <c r="GH61" s="59"/>
      <c r="GI61" s="59"/>
      <c r="GJ61" s="58"/>
      <c r="GK61" s="58"/>
      <c r="GL61" s="58"/>
      <c r="GM61" s="58"/>
      <c r="GN61" s="58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6"/>
      <c r="HE61" s="76"/>
      <c r="HF61" s="76"/>
      <c r="HG61" s="6">
        <v>193</v>
      </c>
      <c r="HH61" s="8">
        <f t="shared" si="1"/>
        <v>56</v>
      </c>
      <c r="HI61" s="7">
        <v>19</v>
      </c>
      <c r="HJ61" s="6">
        <v>189</v>
      </c>
      <c r="HK61" s="7">
        <v>4</v>
      </c>
    </row>
    <row r="62" spans="1:219" ht="12.75">
      <c r="A62" s="8">
        <v>57</v>
      </c>
      <c r="B62" s="43" t="s">
        <v>145</v>
      </c>
      <c r="C62" s="42" t="s">
        <v>52</v>
      </c>
      <c r="D62" s="42" t="s">
        <v>146</v>
      </c>
      <c r="E62" s="42" t="s">
        <v>15</v>
      </c>
      <c r="F62" s="42">
        <v>2003</v>
      </c>
      <c r="G62" s="42" t="s">
        <v>66</v>
      </c>
      <c r="H62" s="42" t="s">
        <v>29</v>
      </c>
      <c r="I62" s="60">
        <v>1</v>
      </c>
      <c r="J62" s="60"/>
      <c r="K62" s="60"/>
      <c r="L62" s="60"/>
      <c r="M62" s="60"/>
      <c r="N62" s="60"/>
      <c r="O62" s="60"/>
      <c r="P62" s="60"/>
      <c r="Q62" s="60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57">
        <v>1</v>
      </c>
      <c r="AM62" s="57"/>
      <c r="AN62" s="57"/>
      <c r="AO62" s="57"/>
      <c r="AP62" s="57"/>
      <c r="AQ62" s="57"/>
      <c r="AR62" s="58">
        <v>1</v>
      </c>
      <c r="AS62" s="58"/>
      <c r="AT62" s="58"/>
      <c r="AU62" s="58"/>
      <c r="AV62" s="58"/>
      <c r="AW62" s="58"/>
      <c r="AX62" s="58">
        <v>1</v>
      </c>
      <c r="AY62" s="58">
        <v>1</v>
      </c>
      <c r="AZ62" s="58"/>
      <c r="BA62" s="58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>
        <v>1</v>
      </c>
      <c r="BO62" s="59">
        <v>1</v>
      </c>
      <c r="BP62" s="59"/>
      <c r="BQ62" s="59"/>
      <c r="BR62" s="60"/>
      <c r="BS62" s="60"/>
      <c r="BT62" s="60">
        <v>1</v>
      </c>
      <c r="BU62" s="60">
        <v>1</v>
      </c>
      <c r="BV62" s="60">
        <v>1</v>
      </c>
      <c r="BW62" s="60">
        <v>1</v>
      </c>
      <c r="BX62" s="60"/>
      <c r="BY62" s="61"/>
      <c r="BZ62" s="61"/>
      <c r="CA62" s="61"/>
      <c r="CB62" s="61"/>
      <c r="CC62" s="61"/>
      <c r="CD62" s="61"/>
      <c r="CE62" s="61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62"/>
      <c r="EO62" s="62"/>
      <c r="EP62" s="62"/>
      <c r="EQ62" s="62"/>
      <c r="ER62" s="62"/>
      <c r="ES62" s="62"/>
      <c r="ET62" s="62"/>
      <c r="EU62" s="62"/>
      <c r="EV62" s="62"/>
      <c r="EW62" s="59">
        <v>1</v>
      </c>
      <c r="EX62" s="59">
        <v>1</v>
      </c>
      <c r="EY62" s="59"/>
      <c r="EZ62" s="59">
        <v>1</v>
      </c>
      <c r="FA62" s="59">
        <v>1</v>
      </c>
      <c r="FB62" s="59"/>
      <c r="FC62" s="59"/>
      <c r="FD62" s="59"/>
      <c r="FE62" s="59"/>
      <c r="FF62" s="59"/>
      <c r="FG62" s="59">
        <v>1</v>
      </c>
      <c r="FH62" s="59"/>
      <c r="FI62" s="59"/>
      <c r="FJ62" s="59"/>
      <c r="FK62" s="59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>
        <v>1</v>
      </c>
      <c r="FW62" s="60"/>
      <c r="FX62" s="60"/>
      <c r="FY62" s="60"/>
      <c r="FZ62" s="60"/>
      <c r="GA62" s="60"/>
      <c r="GB62" s="59"/>
      <c r="GC62" s="59"/>
      <c r="GD62" s="59"/>
      <c r="GE62" s="59"/>
      <c r="GF62" s="59"/>
      <c r="GG62" s="59"/>
      <c r="GH62" s="59"/>
      <c r="GI62" s="59"/>
      <c r="GJ62" s="58"/>
      <c r="GK62" s="58"/>
      <c r="GL62" s="58"/>
      <c r="GM62" s="58"/>
      <c r="GN62" s="58"/>
      <c r="GO62" s="74"/>
      <c r="GP62" s="74"/>
      <c r="GQ62" s="74"/>
      <c r="GR62" s="74"/>
      <c r="GS62" s="74"/>
      <c r="GT62" s="74"/>
      <c r="GU62" s="74"/>
      <c r="GV62" s="74"/>
      <c r="GW62" s="74"/>
      <c r="GX62" s="74"/>
      <c r="GY62" s="74"/>
      <c r="GZ62" s="74"/>
      <c r="HA62" s="74"/>
      <c r="HB62" s="74"/>
      <c r="HC62" s="74"/>
      <c r="HD62" s="76"/>
      <c r="HE62" s="76"/>
      <c r="HF62" s="76"/>
      <c r="HG62" s="6">
        <v>185</v>
      </c>
      <c r="HH62" s="8">
        <f t="shared" si="1"/>
        <v>57</v>
      </c>
      <c r="HI62" s="7">
        <v>17</v>
      </c>
      <c r="HJ62" s="6">
        <v>185</v>
      </c>
      <c r="HK62" s="8">
        <v>5</v>
      </c>
    </row>
    <row r="63" spans="1:219" ht="13.5" customHeight="1">
      <c r="A63" s="8">
        <v>57</v>
      </c>
      <c r="B63" s="43" t="s">
        <v>100</v>
      </c>
      <c r="C63" s="42" t="s">
        <v>84</v>
      </c>
      <c r="D63" s="42" t="s">
        <v>143</v>
      </c>
      <c r="E63" s="42" t="s">
        <v>15</v>
      </c>
      <c r="F63" s="42">
        <v>1957</v>
      </c>
      <c r="G63" s="42" t="s">
        <v>49</v>
      </c>
      <c r="H63" s="42" t="s">
        <v>174</v>
      </c>
      <c r="I63" s="60"/>
      <c r="J63" s="60">
        <v>1</v>
      </c>
      <c r="K63" s="60"/>
      <c r="L63" s="60"/>
      <c r="M63" s="60"/>
      <c r="N63" s="60"/>
      <c r="O63" s="60"/>
      <c r="P63" s="60"/>
      <c r="Q63" s="60">
        <v>1</v>
      </c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72"/>
      <c r="AH63" s="72"/>
      <c r="AI63" s="72"/>
      <c r="AJ63" s="72"/>
      <c r="AK63" s="72"/>
      <c r="AL63" s="57"/>
      <c r="AM63" s="57"/>
      <c r="AN63" s="57"/>
      <c r="AO63" s="57"/>
      <c r="AP63" s="57"/>
      <c r="AQ63" s="57"/>
      <c r="AR63" s="58"/>
      <c r="AS63" s="58">
        <v>1</v>
      </c>
      <c r="AT63" s="58"/>
      <c r="AU63" s="58"/>
      <c r="AV63" s="58"/>
      <c r="AW63" s="58"/>
      <c r="AX63" s="58"/>
      <c r="AY63" s="58"/>
      <c r="AZ63" s="58"/>
      <c r="BA63" s="58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>
        <v>1</v>
      </c>
      <c r="BQ63" s="59">
        <v>1</v>
      </c>
      <c r="BR63" s="60"/>
      <c r="BS63" s="60"/>
      <c r="BT63" s="60"/>
      <c r="BU63" s="60"/>
      <c r="BV63" s="60"/>
      <c r="BW63" s="60"/>
      <c r="BX63" s="60"/>
      <c r="BY63" s="61"/>
      <c r="BZ63" s="61"/>
      <c r="CA63" s="61"/>
      <c r="CB63" s="61"/>
      <c r="CC63" s="61"/>
      <c r="CD63" s="61"/>
      <c r="CE63" s="61">
        <v>1</v>
      </c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62"/>
      <c r="EO63" s="62"/>
      <c r="EP63" s="62"/>
      <c r="EQ63" s="62"/>
      <c r="ER63" s="62"/>
      <c r="ES63" s="62"/>
      <c r="ET63" s="62"/>
      <c r="EU63" s="62"/>
      <c r="EV63" s="62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>
        <v>1</v>
      </c>
      <c r="FW63" s="60"/>
      <c r="FX63" s="60"/>
      <c r="FY63" s="60"/>
      <c r="FZ63" s="60"/>
      <c r="GA63" s="60"/>
      <c r="GB63" s="59">
        <v>1</v>
      </c>
      <c r="GC63" s="59"/>
      <c r="GD63" s="59"/>
      <c r="GE63" s="59"/>
      <c r="GF63" s="59"/>
      <c r="GG63" s="59"/>
      <c r="GH63" s="59"/>
      <c r="GI63" s="59"/>
      <c r="GJ63" s="58"/>
      <c r="GK63" s="58"/>
      <c r="GL63" s="58"/>
      <c r="GM63" s="58"/>
      <c r="GN63" s="58"/>
      <c r="GO63" s="74"/>
      <c r="GP63" s="74"/>
      <c r="GQ63" s="74"/>
      <c r="GR63" s="74"/>
      <c r="GS63" s="74"/>
      <c r="GT63" s="74"/>
      <c r="GU63" s="74"/>
      <c r="GV63" s="74"/>
      <c r="GW63" s="74"/>
      <c r="GX63" s="74"/>
      <c r="GY63" s="74"/>
      <c r="GZ63" s="74"/>
      <c r="HA63" s="74"/>
      <c r="HB63" s="74">
        <v>1</v>
      </c>
      <c r="HC63" s="74">
        <v>1</v>
      </c>
      <c r="HD63" s="76"/>
      <c r="HE63" s="76"/>
      <c r="HF63" s="76"/>
      <c r="HG63" s="6">
        <v>185</v>
      </c>
      <c r="HH63" s="8">
        <f t="shared" si="1"/>
        <v>57</v>
      </c>
      <c r="HI63" s="7">
        <v>10</v>
      </c>
      <c r="HJ63" s="6">
        <v>185</v>
      </c>
      <c r="HK63" s="7">
        <v>4</v>
      </c>
    </row>
    <row r="64" spans="1:219" ht="12.75">
      <c r="A64" s="8">
        <v>59</v>
      </c>
      <c r="B64" s="43" t="s">
        <v>214</v>
      </c>
      <c r="C64" s="42" t="s">
        <v>51</v>
      </c>
      <c r="D64" s="42"/>
      <c r="E64" s="42" t="s">
        <v>15</v>
      </c>
      <c r="F64" s="42">
        <v>1994</v>
      </c>
      <c r="G64" s="42" t="s">
        <v>49</v>
      </c>
      <c r="H64" s="42" t="s">
        <v>33</v>
      </c>
      <c r="I64" s="60">
        <v>1</v>
      </c>
      <c r="J64" s="60"/>
      <c r="K64" s="60">
        <v>1</v>
      </c>
      <c r="L64" s="60"/>
      <c r="M64" s="60"/>
      <c r="N64" s="60">
        <v>1</v>
      </c>
      <c r="O64" s="60"/>
      <c r="P64" s="60"/>
      <c r="Q64" s="60"/>
      <c r="R64" s="61">
        <v>1</v>
      </c>
      <c r="S64" s="61">
        <v>1</v>
      </c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72"/>
      <c r="AH64" s="72"/>
      <c r="AI64" s="72"/>
      <c r="AJ64" s="72"/>
      <c r="AK64" s="72">
        <v>1</v>
      </c>
      <c r="AL64" s="57"/>
      <c r="AM64" s="57"/>
      <c r="AN64" s="57"/>
      <c r="AO64" s="57"/>
      <c r="AP64" s="57"/>
      <c r="AQ64" s="57"/>
      <c r="AR64" s="58"/>
      <c r="AS64" s="58">
        <v>1</v>
      </c>
      <c r="AT64" s="58">
        <v>1</v>
      </c>
      <c r="AU64" s="58">
        <v>1</v>
      </c>
      <c r="AV64" s="58"/>
      <c r="AW64" s="58"/>
      <c r="AX64" s="58">
        <v>1</v>
      </c>
      <c r="AY64" s="58"/>
      <c r="AZ64" s="58"/>
      <c r="BA64" s="58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60"/>
      <c r="BS64" s="60"/>
      <c r="BT64" s="60"/>
      <c r="BU64" s="60"/>
      <c r="BV64" s="60"/>
      <c r="BW64" s="60"/>
      <c r="BX64" s="60"/>
      <c r="BY64" s="61"/>
      <c r="BZ64" s="61"/>
      <c r="CA64" s="61"/>
      <c r="CB64" s="61"/>
      <c r="CC64" s="61"/>
      <c r="CD64" s="61"/>
      <c r="CE64" s="61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62">
        <v>1</v>
      </c>
      <c r="EO64" s="62"/>
      <c r="EP64" s="62"/>
      <c r="EQ64" s="62"/>
      <c r="ER64" s="62"/>
      <c r="ES64" s="62"/>
      <c r="ET64" s="62"/>
      <c r="EU64" s="62">
        <v>1</v>
      </c>
      <c r="EV64" s="62">
        <v>1</v>
      </c>
      <c r="EW64" s="59">
        <v>1</v>
      </c>
      <c r="EX64" s="59">
        <v>1</v>
      </c>
      <c r="EY64" s="59">
        <v>1</v>
      </c>
      <c r="EZ64" s="59">
        <v>1</v>
      </c>
      <c r="FA64" s="59">
        <v>1</v>
      </c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59"/>
      <c r="GC64" s="59"/>
      <c r="GD64" s="59"/>
      <c r="GE64" s="59"/>
      <c r="GF64" s="59"/>
      <c r="GG64" s="59"/>
      <c r="GH64" s="59"/>
      <c r="GI64" s="59"/>
      <c r="GJ64" s="58"/>
      <c r="GK64" s="58"/>
      <c r="GL64" s="58"/>
      <c r="GM64" s="58"/>
      <c r="GN64" s="58"/>
      <c r="GO64" s="74"/>
      <c r="GP64" s="74"/>
      <c r="GQ64" s="74"/>
      <c r="GR64" s="74"/>
      <c r="GS64" s="74"/>
      <c r="GT64" s="74"/>
      <c r="GU64" s="74"/>
      <c r="GV64" s="74"/>
      <c r="GW64" s="74"/>
      <c r="GX64" s="74"/>
      <c r="GY64" s="74"/>
      <c r="GZ64" s="74"/>
      <c r="HA64" s="74"/>
      <c r="HB64" s="74"/>
      <c r="HC64" s="74"/>
      <c r="HD64" s="76"/>
      <c r="HE64" s="76"/>
      <c r="HF64" s="76"/>
      <c r="HG64" s="6">
        <v>183</v>
      </c>
      <c r="HH64" s="8">
        <f t="shared" si="1"/>
        <v>59</v>
      </c>
      <c r="HI64" s="7">
        <v>18</v>
      </c>
      <c r="HJ64" s="6">
        <v>183</v>
      </c>
      <c r="HK64" s="7">
        <v>3</v>
      </c>
    </row>
    <row r="65" spans="1:219" ht="12.75">
      <c r="A65" s="8">
        <v>60</v>
      </c>
      <c r="B65" s="43" t="s">
        <v>117</v>
      </c>
      <c r="C65" s="42" t="s">
        <v>51</v>
      </c>
      <c r="D65" s="42" t="s">
        <v>297</v>
      </c>
      <c r="E65" s="42" t="s">
        <v>15</v>
      </c>
      <c r="F65" s="42">
        <v>2005</v>
      </c>
      <c r="G65" s="42" t="s">
        <v>66</v>
      </c>
      <c r="H65" s="42" t="s">
        <v>34</v>
      </c>
      <c r="I65" s="60"/>
      <c r="J65" s="60"/>
      <c r="K65" s="60">
        <v>1</v>
      </c>
      <c r="L65" s="60"/>
      <c r="M65" s="60"/>
      <c r="N65" s="60"/>
      <c r="O65" s="60"/>
      <c r="P65" s="60"/>
      <c r="Q65" s="60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51"/>
      <c r="AM65" s="51"/>
      <c r="AN65" s="51"/>
      <c r="AO65" s="51"/>
      <c r="AP65" s="51"/>
      <c r="AQ65" s="51"/>
      <c r="AR65" s="52">
        <v>1</v>
      </c>
      <c r="AS65" s="52">
        <v>1</v>
      </c>
      <c r="AT65" s="52"/>
      <c r="AU65" s="52"/>
      <c r="AV65" s="52"/>
      <c r="AW65" s="52"/>
      <c r="AX65" s="52"/>
      <c r="AY65" s="52"/>
      <c r="AZ65" s="52"/>
      <c r="BA65" s="52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4">
        <v>1</v>
      </c>
      <c r="BS65" s="54"/>
      <c r="BT65" s="54">
        <v>1</v>
      </c>
      <c r="BU65" s="54">
        <v>1</v>
      </c>
      <c r="BV65" s="54">
        <v>1</v>
      </c>
      <c r="BW65" s="54">
        <v>1</v>
      </c>
      <c r="BX65" s="54">
        <v>1</v>
      </c>
      <c r="BY65" s="55"/>
      <c r="BZ65" s="55"/>
      <c r="CA65" s="55"/>
      <c r="CB65" s="55"/>
      <c r="CC65" s="55"/>
      <c r="CD65" s="55"/>
      <c r="CE65" s="55">
        <v>1</v>
      </c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6">
        <v>1</v>
      </c>
      <c r="EO65" s="56"/>
      <c r="EP65" s="56">
        <v>1</v>
      </c>
      <c r="EQ65" s="56">
        <v>1</v>
      </c>
      <c r="ER65" s="56">
        <v>1</v>
      </c>
      <c r="ES65" s="56">
        <v>1</v>
      </c>
      <c r="ET65" s="56"/>
      <c r="EU65" s="56">
        <v>1</v>
      </c>
      <c r="EV65" s="56">
        <v>1</v>
      </c>
      <c r="EW65" s="53">
        <v>1</v>
      </c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>
        <v>1</v>
      </c>
      <c r="FW65" s="54"/>
      <c r="FX65" s="54"/>
      <c r="FY65" s="54"/>
      <c r="FZ65" s="54"/>
      <c r="GA65" s="54"/>
      <c r="GB65" s="53">
        <v>1</v>
      </c>
      <c r="GC65" s="53"/>
      <c r="GD65" s="53"/>
      <c r="GE65" s="53"/>
      <c r="GF65" s="53"/>
      <c r="GG65" s="53"/>
      <c r="GH65" s="53"/>
      <c r="GI65" s="53"/>
      <c r="GJ65" s="52"/>
      <c r="GK65" s="52"/>
      <c r="GL65" s="52"/>
      <c r="GM65" s="52"/>
      <c r="GN65" s="5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5"/>
      <c r="HE65" s="75"/>
      <c r="HF65" s="75"/>
      <c r="HG65" s="6">
        <v>187</v>
      </c>
      <c r="HH65" s="8">
        <f t="shared" si="1"/>
        <v>60</v>
      </c>
      <c r="HI65" s="7">
        <v>20</v>
      </c>
      <c r="HJ65" s="6">
        <v>178</v>
      </c>
      <c r="HK65" s="7">
        <v>10</v>
      </c>
    </row>
    <row r="66" spans="1:219" ht="12.75">
      <c r="A66" s="8">
        <v>61</v>
      </c>
      <c r="B66" s="43" t="s">
        <v>116</v>
      </c>
      <c r="C66" s="42" t="s">
        <v>84</v>
      </c>
      <c r="D66" s="42" t="s">
        <v>143</v>
      </c>
      <c r="E66" s="42" t="s">
        <v>15</v>
      </c>
      <c r="F66" s="42">
        <v>2006</v>
      </c>
      <c r="G66" s="42" t="s">
        <v>59</v>
      </c>
      <c r="H66" s="42" t="s">
        <v>35</v>
      </c>
      <c r="I66" s="60"/>
      <c r="J66" s="60"/>
      <c r="K66" s="60"/>
      <c r="L66" s="60"/>
      <c r="M66" s="60"/>
      <c r="N66" s="60">
        <v>1</v>
      </c>
      <c r="O66" s="60"/>
      <c r="P66" s="60"/>
      <c r="Q66" s="60">
        <v>1</v>
      </c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51"/>
      <c r="AM66" s="51"/>
      <c r="AN66" s="51"/>
      <c r="AO66" s="51"/>
      <c r="AP66" s="51"/>
      <c r="AQ66" s="51"/>
      <c r="AR66" s="52">
        <v>1</v>
      </c>
      <c r="AS66" s="52">
        <v>1</v>
      </c>
      <c r="AT66" s="52"/>
      <c r="AU66" s="52"/>
      <c r="AV66" s="52"/>
      <c r="AW66" s="52"/>
      <c r="AX66" s="52"/>
      <c r="AY66" s="52"/>
      <c r="AZ66" s="52"/>
      <c r="BA66" s="52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>
        <v>1</v>
      </c>
      <c r="BP66" s="53">
        <v>1</v>
      </c>
      <c r="BQ66" s="53">
        <v>1</v>
      </c>
      <c r="BR66" s="54"/>
      <c r="BS66" s="54"/>
      <c r="BT66" s="54">
        <v>1</v>
      </c>
      <c r="BU66" s="54"/>
      <c r="BV66" s="54"/>
      <c r="BW66" s="54">
        <v>1</v>
      </c>
      <c r="BX66" s="54"/>
      <c r="BY66" s="55"/>
      <c r="BZ66" s="55"/>
      <c r="CA66" s="55"/>
      <c r="CB66" s="55"/>
      <c r="CC66" s="55"/>
      <c r="CD66" s="55"/>
      <c r="CE66" s="55">
        <v>1</v>
      </c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6"/>
      <c r="EO66" s="56"/>
      <c r="EP66" s="56"/>
      <c r="EQ66" s="56">
        <v>1</v>
      </c>
      <c r="ER66" s="56"/>
      <c r="ES66" s="56"/>
      <c r="ET66" s="56">
        <v>1</v>
      </c>
      <c r="EU66" s="56">
        <v>1</v>
      </c>
      <c r="EV66" s="56"/>
      <c r="EW66" s="53">
        <v>1</v>
      </c>
      <c r="EX66" s="53">
        <v>1</v>
      </c>
      <c r="EY66" s="53">
        <v>1</v>
      </c>
      <c r="EZ66" s="53"/>
      <c r="FA66" s="53">
        <v>1</v>
      </c>
      <c r="FB66" s="53"/>
      <c r="FC66" s="53"/>
      <c r="FD66" s="53"/>
      <c r="FE66" s="53"/>
      <c r="FF66" s="53"/>
      <c r="FG66" s="53">
        <v>1</v>
      </c>
      <c r="FH66" s="53"/>
      <c r="FI66" s="53"/>
      <c r="FJ66" s="53"/>
      <c r="FK66" s="53"/>
      <c r="FL66" s="54"/>
      <c r="FM66" s="54"/>
      <c r="FN66" s="54"/>
      <c r="FO66" s="54"/>
      <c r="FP66" s="54"/>
      <c r="FQ66" s="54"/>
      <c r="FR66" s="54"/>
      <c r="FS66" s="54"/>
      <c r="FT66" s="54"/>
      <c r="FU66" s="54">
        <v>1</v>
      </c>
      <c r="FV66" s="54">
        <v>1</v>
      </c>
      <c r="FW66" s="54"/>
      <c r="FX66" s="54"/>
      <c r="FY66" s="54"/>
      <c r="FZ66" s="54"/>
      <c r="GA66" s="54"/>
      <c r="GB66" s="53">
        <v>1</v>
      </c>
      <c r="GC66" s="53"/>
      <c r="GD66" s="53"/>
      <c r="GE66" s="53"/>
      <c r="GF66" s="53"/>
      <c r="GG66" s="53"/>
      <c r="GH66" s="53"/>
      <c r="GI66" s="53"/>
      <c r="GJ66" s="52"/>
      <c r="GK66" s="52"/>
      <c r="GL66" s="52"/>
      <c r="GM66" s="52"/>
      <c r="GN66" s="5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3"/>
      <c r="HC66" s="73"/>
      <c r="HD66" s="75"/>
      <c r="HE66" s="75"/>
      <c r="HF66" s="75"/>
      <c r="HG66" s="6">
        <v>183</v>
      </c>
      <c r="HH66" s="8">
        <f t="shared" si="1"/>
        <v>61</v>
      </c>
      <c r="HI66" s="7">
        <v>21</v>
      </c>
      <c r="HJ66" s="6">
        <v>169</v>
      </c>
      <c r="HK66" s="8">
        <v>3</v>
      </c>
    </row>
    <row r="67" spans="1:219" ht="12.75">
      <c r="A67" s="8">
        <v>62</v>
      </c>
      <c r="B67" s="43" t="s">
        <v>180</v>
      </c>
      <c r="C67" s="42" t="s">
        <v>83</v>
      </c>
      <c r="D67" s="42" t="s">
        <v>181</v>
      </c>
      <c r="E67" s="42" t="s">
        <v>15</v>
      </c>
      <c r="F67" s="42">
        <v>2000</v>
      </c>
      <c r="G67" s="42" t="s">
        <v>49</v>
      </c>
      <c r="H67" s="42" t="s">
        <v>32</v>
      </c>
      <c r="I67" s="60"/>
      <c r="J67" s="60"/>
      <c r="K67" s="60"/>
      <c r="L67" s="60"/>
      <c r="M67" s="60"/>
      <c r="N67" s="60"/>
      <c r="O67" s="60"/>
      <c r="P67" s="60"/>
      <c r="Q67" s="60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72"/>
      <c r="AH67" s="72"/>
      <c r="AI67" s="72"/>
      <c r="AJ67" s="72"/>
      <c r="AK67" s="72"/>
      <c r="AL67" s="57"/>
      <c r="AM67" s="57"/>
      <c r="AN67" s="57"/>
      <c r="AO67" s="57"/>
      <c r="AP67" s="57"/>
      <c r="AQ67" s="57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60"/>
      <c r="BS67" s="60"/>
      <c r="BT67" s="60"/>
      <c r="BU67" s="60"/>
      <c r="BV67" s="60"/>
      <c r="BW67" s="60"/>
      <c r="BX67" s="60"/>
      <c r="BY67" s="61"/>
      <c r="BZ67" s="61"/>
      <c r="CA67" s="61"/>
      <c r="CB67" s="61"/>
      <c r="CC67" s="61"/>
      <c r="CD67" s="61"/>
      <c r="CE67" s="61"/>
      <c r="CF67" s="72"/>
      <c r="CG67" s="72"/>
      <c r="CH67" s="72"/>
      <c r="CI67" s="72"/>
      <c r="CJ67" s="72"/>
      <c r="CK67" s="72"/>
      <c r="CL67" s="72">
        <v>1</v>
      </c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57"/>
      <c r="DS67" s="57">
        <v>1</v>
      </c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>
        <v>1</v>
      </c>
      <c r="EM67" s="57"/>
      <c r="EN67" s="62"/>
      <c r="EO67" s="62"/>
      <c r="EP67" s="62"/>
      <c r="EQ67" s="62"/>
      <c r="ER67" s="62"/>
      <c r="ES67" s="62"/>
      <c r="ET67" s="62"/>
      <c r="EU67" s="62"/>
      <c r="EV67" s="62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>
        <v>1</v>
      </c>
      <c r="FH67" s="59"/>
      <c r="FI67" s="59"/>
      <c r="FJ67" s="59"/>
      <c r="FK67" s="59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59"/>
      <c r="GC67" s="59"/>
      <c r="GD67" s="59"/>
      <c r="GE67" s="59"/>
      <c r="GF67" s="59"/>
      <c r="GG67" s="59"/>
      <c r="GH67" s="59"/>
      <c r="GI67" s="59"/>
      <c r="GJ67" s="58"/>
      <c r="GK67" s="58"/>
      <c r="GL67" s="58"/>
      <c r="GM67" s="58"/>
      <c r="GN67" s="58">
        <v>1</v>
      </c>
      <c r="GO67" s="74">
        <v>1</v>
      </c>
      <c r="GP67" s="74"/>
      <c r="GQ67" s="74"/>
      <c r="GR67" s="74"/>
      <c r="GS67" s="74"/>
      <c r="GT67" s="74"/>
      <c r="GU67" s="74"/>
      <c r="GV67" s="74"/>
      <c r="GW67" s="74"/>
      <c r="GX67" s="74"/>
      <c r="GY67" s="74"/>
      <c r="GZ67" s="74"/>
      <c r="HA67" s="74"/>
      <c r="HB67" s="74"/>
      <c r="HC67" s="74"/>
      <c r="HD67" s="76"/>
      <c r="HE67" s="76"/>
      <c r="HF67" s="76"/>
      <c r="HG67" s="6">
        <v>164</v>
      </c>
      <c r="HH67" s="8">
        <f t="shared" si="1"/>
        <v>62</v>
      </c>
      <c r="HI67" s="7">
        <v>7</v>
      </c>
      <c r="HJ67" s="6">
        <v>164</v>
      </c>
      <c r="HK67" s="8">
        <v>8</v>
      </c>
    </row>
    <row r="68" spans="1:219" ht="12.75">
      <c r="A68" s="8">
        <v>62</v>
      </c>
      <c r="B68" s="43" t="s">
        <v>118</v>
      </c>
      <c r="C68" s="42" t="s">
        <v>84</v>
      </c>
      <c r="D68" s="42" t="s">
        <v>143</v>
      </c>
      <c r="E68" s="42" t="s">
        <v>15</v>
      </c>
      <c r="F68" s="42">
        <v>2004</v>
      </c>
      <c r="G68" s="42">
        <v>3</v>
      </c>
      <c r="H68" s="42" t="s">
        <v>34</v>
      </c>
      <c r="I68" s="60"/>
      <c r="J68" s="60"/>
      <c r="K68" s="60"/>
      <c r="L68" s="60"/>
      <c r="M68" s="60">
        <v>1</v>
      </c>
      <c r="N68" s="60">
        <v>1</v>
      </c>
      <c r="O68" s="60"/>
      <c r="P68" s="60"/>
      <c r="Q68" s="60">
        <v>1</v>
      </c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57"/>
      <c r="AM68" s="57"/>
      <c r="AN68" s="57"/>
      <c r="AO68" s="57"/>
      <c r="AP68" s="57"/>
      <c r="AQ68" s="57">
        <v>1</v>
      </c>
      <c r="AR68" s="58">
        <v>1</v>
      </c>
      <c r="AS68" s="58">
        <v>1</v>
      </c>
      <c r="AT68" s="58"/>
      <c r="AU68" s="58"/>
      <c r="AV68" s="58"/>
      <c r="AW68" s="58"/>
      <c r="AX68" s="58"/>
      <c r="AY68" s="58"/>
      <c r="AZ68" s="58"/>
      <c r="BA68" s="58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>
        <v>1</v>
      </c>
      <c r="BP68" s="59"/>
      <c r="BQ68" s="59">
        <v>1</v>
      </c>
      <c r="BR68" s="60">
        <v>1</v>
      </c>
      <c r="BS68" s="60"/>
      <c r="BT68" s="60"/>
      <c r="BU68" s="60"/>
      <c r="BV68" s="60">
        <v>1</v>
      </c>
      <c r="BW68" s="60">
        <v>1</v>
      </c>
      <c r="BX68" s="60"/>
      <c r="BY68" s="61"/>
      <c r="BZ68" s="61"/>
      <c r="CA68" s="61"/>
      <c r="CB68" s="61"/>
      <c r="CC68" s="61"/>
      <c r="CD68" s="61"/>
      <c r="CE68" s="61">
        <v>1</v>
      </c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62"/>
      <c r="EO68" s="62">
        <v>1</v>
      </c>
      <c r="EP68" s="62"/>
      <c r="EQ68" s="62"/>
      <c r="ER68" s="62"/>
      <c r="ES68" s="62"/>
      <c r="ET68" s="62"/>
      <c r="EU68" s="62"/>
      <c r="EV68" s="62"/>
      <c r="EW68" s="59">
        <v>1</v>
      </c>
      <c r="EX68" s="59">
        <v>1</v>
      </c>
      <c r="EY68" s="59">
        <v>1</v>
      </c>
      <c r="EZ68" s="59"/>
      <c r="FA68" s="59">
        <v>1</v>
      </c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60"/>
      <c r="FM68" s="60"/>
      <c r="FN68" s="60"/>
      <c r="FO68" s="60"/>
      <c r="FP68" s="60"/>
      <c r="FQ68" s="60"/>
      <c r="FR68" s="60"/>
      <c r="FS68" s="60"/>
      <c r="FT68" s="60"/>
      <c r="FU68" s="60">
        <v>1</v>
      </c>
      <c r="FV68" s="60">
        <v>1</v>
      </c>
      <c r="FW68" s="60"/>
      <c r="FX68" s="60"/>
      <c r="FY68" s="60"/>
      <c r="FZ68" s="60"/>
      <c r="GA68" s="60"/>
      <c r="GB68" s="59"/>
      <c r="GC68" s="59"/>
      <c r="GD68" s="59"/>
      <c r="GE68" s="59"/>
      <c r="GF68" s="59"/>
      <c r="GG68" s="59"/>
      <c r="GH68" s="59"/>
      <c r="GI68" s="59"/>
      <c r="GJ68" s="58"/>
      <c r="GK68" s="58"/>
      <c r="GL68" s="58"/>
      <c r="GM68" s="58"/>
      <c r="GN68" s="58"/>
      <c r="GO68" s="74"/>
      <c r="GP68" s="74"/>
      <c r="GQ68" s="74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6"/>
      <c r="HE68" s="76"/>
      <c r="HF68" s="76"/>
      <c r="HG68" s="6">
        <v>168</v>
      </c>
      <c r="HH68" s="8">
        <f t="shared" si="1"/>
        <v>62</v>
      </c>
      <c r="HI68" s="7">
        <v>19</v>
      </c>
      <c r="HJ68" s="6">
        <v>164</v>
      </c>
      <c r="HK68" s="7">
        <v>11</v>
      </c>
    </row>
    <row r="69" spans="1:219" ht="12.75">
      <c r="A69" s="8">
        <v>64</v>
      </c>
      <c r="B69" s="43" t="s">
        <v>177</v>
      </c>
      <c r="C69" s="42" t="s">
        <v>51</v>
      </c>
      <c r="D69" s="42"/>
      <c r="E69" s="42" t="s">
        <v>15</v>
      </c>
      <c r="F69" s="42">
        <v>1991</v>
      </c>
      <c r="G69" s="42" t="s">
        <v>49</v>
      </c>
      <c r="H69" s="42" t="s">
        <v>33</v>
      </c>
      <c r="I69" s="60">
        <v>1</v>
      </c>
      <c r="J69" s="60"/>
      <c r="K69" s="60">
        <v>1</v>
      </c>
      <c r="L69" s="60">
        <v>1</v>
      </c>
      <c r="M69" s="60"/>
      <c r="N69" s="60">
        <v>1</v>
      </c>
      <c r="O69" s="60"/>
      <c r="P69" s="60"/>
      <c r="Q69" s="60"/>
      <c r="R69" s="55">
        <v>1</v>
      </c>
      <c r="S69" s="55">
        <v>1</v>
      </c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71"/>
      <c r="AH69" s="71"/>
      <c r="AI69" s="71"/>
      <c r="AJ69" s="71"/>
      <c r="AK69" s="71">
        <v>1</v>
      </c>
      <c r="AL69" s="51"/>
      <c r="AM69" s="51"/>
      <c r="AN69" s="51"/>
      <c r="AO69" s="51"/>
      <c r="AP69" s="51"/>
      <c r="AQ69" s="51"/>
      <c r="AR69" s="52"/>
      <c r="AS69" s="52"/>
      <c r="AT69" s="52"/>
      <c r="AU69" s="52"/>
      <c r="AV69" s="52"/>
      <c r="AW69" s="52"/>
      <c r="AX69" s="52">
        <v>1</v>
      </c>
      <c r="AY69" s="52"/>
      <c r="AZ69" s="52"/>
      <c r="BA69" s="52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4"/>
      <c r="BS69" s="54"/>
      <c r="BT69" s="54"/>
      <c r="BU69" s="54"/>
      <c r="BV69" s="54"/>
      <c r="BW69" s="54"/>
      <c r="BX69" s="54"/>
      <c r="BY69" s="55"/>
      <c r="BZ69" s="55"/>
      <c r="CA69" s="55"/>
      <c r="CB69" s="55"/>
      <c r="CC69" s="55"/>
      <c r="CD69" s="55"/>
      <c r="CE69" s="55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6">
        <v>1</v>
      </c>
      <c r="EO69" s="56"/>
      <c r="EP69" s="56"/>
      <c r="EQ69" s="56"/>
      <c r="ER69" s="56"/>
      <c r="ES69" s="56">
        <v>1</v>
      </c>
      <c r="ET69" s="56"/>
      <c r="EU69" s="56">
        <v>1</v>
      </c>
      <c r="EV69" s="56">
        <v>1</v>
      </c>
      <c r="EW69" s="53">
        <v>1</v>
      </c>
      <c r="EX69" s="53">
        <v>1</v>
      </c>
      <c r="EY69" s="53">
        <v>1</v>
      </c>
      <c r="EZ69" s="53">
        <v>1</v>
      </c>
      <c r="FA69" s="53">
        <v>1</v>
      </c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3"/>
      <c r="GC69" s="53"/>
      <c r="GD69" s="53"/>
      <c r="GE69" s="53"/>
      <c r="GF69" s="53"/>
      <c r="GG69" s="53"/>
      <c r="GH69" s="53"/>
      <c r="GI69" s="53"/>
      <c r="GJ69" s="52"/>
      <c r="GK69" s="52"/>
      <c r="GL69" s="52"/>
      <c r="GM69" s="52"/>
      <c r="GN69" s="5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5"/>
      <c r="HE69" s="75"/>
      <c r="HF69" s="75"/>
      <c r="HG69" s="6">
        <v>161</v>
      </c>
      <c r="HH69" s="8">
        <f t="shared" si="1"/>
        <v>64</v>
      </c>
      <c r="HI69" s="7">
        <v>17</v>
      </c>
      <c r="HJ69" s="6">
        <v>161</v>
      </c>
      <c r="HK69" s="7">
        <v>4</v>
      </c>
    </row>
    <row r="70" spans="1:219" ht="12.75">
      <c r="A70" s="8">
        <v>65</v>
      </c>
      <c r="B70" s="43" t="s">
        <v>149</v>
      </c>
      <c r="C70" s="42" t="s">
        <v>120</v>
      </c>
      <c r="D70" s="42"/>
      <c r="E70" s="42" t="s">
        <v>15</v>
      </c>
      <c r="F70" s="42">
        <v>2005</v>
      </c>
      <c r="G70" s="42">
        <v>3</v>
      </c>
      <c r="H70" s="42" t="s">
        <v>34</v>
      </c>
      <c r="I70" s="60">
        <v>1</v>
      </c>
      <c r="J70" s="60">
        <v>1</v>
      </c>
      <c r="K70" s="60"/>
      <c r="L70" s="60"/>
      <c r="M70" s="60"/>
      <c r="N70" s="60"/>
      <c r="O70" s="60"/>
      <c r="P70" s="60"/>
      <c r="Q70" s="60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57"/>
      <c r="AM70" s="57"/>
      <c r="AN70" s="57"/>
      <c r="AO70" s="57"/>
      <c r="AP70" s="57"/>
      <c r="AQ70" s="57">
        <v>1</v>
      </c>
      <c r="AR70" s="58"/>
      <c r="AS70" s="58"/>
      <c r="AT70" s="58"/>
      <c r="AU70" s="58"/>
      <c r="AV70" s="58"/>
      <c r="AW70" s="58"/>
      <c r="AX70" s="58">
        <v>1</v>
      </c>
      <c r="AY70" s="58"/>
      <c r="AZ70" s="58"/>
      <c r="BA70" s="58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60"/>
      <c r="BS70" s="60"/>
      <c r="BT70" s="60"/>
      <c r="BU70" s="60"/>
      <c r="BV70" s="60"/>
      <c r="BW70" s="60"/>
      <c r="BX70" s="60"/>
      <c r="BY70" s="61"/>
      <c r="BZ70" s="61"/>
      <c r="CA70" s="61"/>
      <c r="CB70" s="61"/>
      <c r="CC70" s="61"/>
      <c r="CD70" s="61"/>
      <c r="CE70" s="61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62"/>
      <c r="EO70" s="62"/>
      <c r="EP70" s="62"/>
      <c r="EQ70" s="62"/>
      <c r="ER70" s="62"/>
      <c r="ES70" s="62"/>
      <c r="ET70" s="62"/>
      <c r="EU70" s="62"/>
      <c r="EV70" s="62"/>
      <c r="EW70" s="59"/>
      <c r="EX70" s="59"/>
      <c r="EY70" s="59"/>
      <c r="EZ70" s="59"/>
      <c r="FA70" s="59">
        <v>1</v>
      </c>
      <c r="FB70" s="59">
        <v>1</v>
      </c>
      <c r="FC70" s="59">
        <v>1</v>
      </c>
      <c r="FD70" s="59"/>
      <c r="FE70" s="59"/>
      <c r="FF70" s="59"/>
      <c r="FG70" s="59">
        <v>1</v>
      </c>
      <c r="FH70" s="59"/>
      <c r="FI70" s="59"/>
      <c r="FJ70" s="59"/>
      <c r="FK70" s="59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59"/>
      <c r="GC70" s="59"/>
      <c r="GD70" s="59"/>
      <c r="GE70" s="59"/>
      <c r="GF70" s="59"/>
      <c r="GG70" s="59"/>
      <c r="GH70" s="59"/>
      <c r="GI70" s="59"/>
      <c r="GJ70" s="58"/>
      <c r="GK70" s="58"/>
      <c r="GL70" s="58"/>
      <c r="GM70" s="58">
        <v>1</v>
      </c>
      <c r="GN70" s="58">
        <v>1</v>
      </c>
      <c r="GO70" s="74"/>
      <c r="GP70" s="74"/>
      <c r="GQ70" s="74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6"/>
      <c r="HE70" s="76"/>
      <c r="HF70" s="76"/>
      <c r="HG70" s="6">
        <v>144</v>
      </c>
      <c r="HH70" s="8">
        <f aca="true" t="shared" si="2" ref="HH70:HH106">RANK(HJ70,HJ$6:HJ$169,0)</f>
        <v>65</v>
      </c>
      <c r="HI70" s="7">
        <v>10</v>
      </c>
      <c r="HJ70" s="6">
        <v>144</v>
      </c>
      <c r="HK70" s="7">
        <v>12</v>
      </c>
    </row>
    <row r="71" spans="1:219" ht="12.75">
      <c r="A71" s="8">
        <v>66</v>
      </c>
      <c r="B71" s="43" t="s">
        <v>166</v>
      </c>
      <c r="C71" s="42" t="s">
        <v>70</v>
      </c>
      <c r="D71" s="42" t="s">
        <v>148</v>
      </c>
      <c r="E71" s="42" t="s">
        <v>15</v>
      </c>
      <c r="F71" s="42">
        <v>2002</v>
      </c>
      <c r="G71" s="42" t="s">
        <v>49</v>
      </c>
      <c r="H71" s="42" t="s">
        <v>29</v>
      </c>
      <c r="I71" s="60">
        <v>1</v>
      </c>
      <c r="J71" s="60">
        <v>1</v>
      </c>
      <c r="K71" s="60">
        <v>1</v>
      </c>
      <c r="L71" s="60"/>
      <c r="M71" s="60"/>
      <c r="N71" s="60"/>
      <c r="O71" s="60"/>
      <c r="P71" s="60"/>
      <c r="Q71" s="60">
        <v>1</v>
      </c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57"/>
      <c r="AM71" s="57"/>
      <c r="AN71" s="57"/>
      <c r="AO71" s="57"/>
      <c r="AP71" s="57"/>
      <c r="AQ71" s="57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>
        <v>1</v>
      </c>
      <c r="BP71" s="59">
        <v>1</v>
      </c>
      <c r="BQ71" s="59">
        <v>1</v>
      </c>
      <c r="BR71" s="60">
        <v>1</v>
      </c>
      <c r="BS71" s="60"/>
      <c r="BT71" s="60">
        <v>1</v>
      </c>
      <c r="BU71" s="60">
        <v>1</v>
      </c>
      <c r="BV71" s="60">
        <v>1</v>
      </c>
      <c r="BW71" s="60">
        <v>1</v>
      </c>
      <c r="BX71" s="60"/>
      <c r="BY71" s="61"/>
      <c r="BZ71" s="61"/>
      <c r="CA71" s="61"/>
      <c r="CB71" s="61"/>
      <c r="CC71" s="61"/>
      <c r="CD71" s="61"/>
      <c r="CE71" s="61">
        <v>1</v>
      </c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62"/>
      <c r="EO71" s="62"/>
      <c r="EP71" s="62"/>
      <c r="EQ71" s="62"/>
      <c r="ER71" s="62"/>
      <c r="ES71" s="62"/>
      <c r="ET71" s="62"/>
      <c r="EU71" s="62"/>
      <c r="EV71" s="62">
        <v>1</v>
      </c>
      <c r="EW71" s="59">
        <v>1</v>
      </c>
      <c r="EX71" s="59">
        <v>1</v>
      </c>
      <c r="EY71" s="59">
        <v>1</v>
      </c>
      <c r="EZ71" s="59">
        <v>1</v>
      </c>
      <c r="FA71" s="59">
        <v>1</v>
      </c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59"/>
      <c r="GC71" s="59"/>
      <c r="GD71" s="59"/>
      <c r="GE71" s="59"/>
      <c r="GF71" s="59"/>
      <c r="GG71" s="59"/>
      <c r="GH71" s="59"/>
      <c r="GI71" s="59"/>
      <c r="GJ71" s="58"/>
      <c r="GK71" s="58"/>
      <c r="GL71" s="58"/>
      <c r="GM71" s="58"/>
      <c r="GN71" s="58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6">
        <v>1</v>
      </c>
      <c r="HE71" s="76">
        <v>1</v>
      </c>
      <c r="HF71" s="76"/>
      <c r="HG71" s="6">
        <v>139</v>
      </c>
      <c r="HH71" s="8">
        <f t="shared" si="2"/>
        <v>66</v>
      </c>
      <c r="HI71" s="7">
        <v>21</v>
      </c>
      <c r="HJ71" s="6">
        <v>134</v>
      </c>
      <c r="HK71" s="7">
        <v>6</v>
      </c>
    </row>
    <row r="72" spans="1:219" ht="12.75">
      <c r="A72" s="8">
        <v>66</v>
      </c>
      <c r="B72" s="43" t="s">
        <v>123</v>
      </c>
      <c r="C72" s="42" t="s">
        <v>51</v>
      </c>
      <c r="D72" s="42" t="s">
        <v>297</v>
      </c>
      <c r="E72" s="42" t="s">
        <v>15</v>
      </c>
      <c r="F72" s="42">
        <v>2003</v>
      </c>
      <c r="G72" s="42" t="s">
        <v>59</v>
      </c>
      <c r="H72" s="42" t="s">
        <v>29</v>
      </c>
      <c r="I72" s="60">
        <v>1</v>
      </c>
      <c r="J72" s="60">
        <v>1</v>
      </c>
      <c r="K72" s="60"/>
      <c r="L72" s="60"/>
      <c r="M72" s="60"/>
      <c r="N72" s="60">
        <v>1</v>
      </c>
      <c r="O72" s="60"/>
      <c r="P72" s="60"/>
      <c r="Q72" s="60">
        <v>1</v>
      </c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57"/>
      <c r="AM72" s="57"/>
      <c r="AN72" s="57"/>
      <c r="AO72" s="57"/>
      <c r="AP72" s="57"/>
      <c r="AQ72" s="57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60"/>
      <c r="BS72" s="60"/>
      <c r="BT72" s="60">
        <v>1</v>
      </c>
      <c r="BU72" s="60"/>
      <c r="BV72" s="60">
        <v>1</v>
      </c>
      <c r="BW72" s="60">
        <v>1</v>
      </c>
      <c r="BX72" s="60"/>
      <c r="BY72" s="61"/>
      <c r="BZ72" s="61"/>
      <c r="CA72" s="61"/>
      <c r="CB72" s="61"/>
      <c r="CC72" s="61"/>
      <c r="CD72" s="61"/>
      <c r="CE72" s="61">
        <v>1</v>
      </c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62">
        <v>1</v>
      </c>
      <c r="EO72" s="62"/>
      <c r="EP72" s="62"/>
      <c r="EQ72" s="62"/>
      <c r="ER72" s="62">
        <v>1</v>
      </c>
      <c r="ES72" s="62">
        <v>1</v>
      </c>
      <c r="ET72" s="62"/>
      <c r="EU72" s="62">
        <v>1</v>
      </c>
      <c r="EV72" s="62">
        <v>1</v>
      </c>
      <c r="EW72" s="59">
        <v>1</v>
      </c>
      <c r="EX72" s="59">
        <v>1</v>
      </c>
      <c r="EY72" s="59"/>
      <c r="EZ72" s="59">
        <v>1</v>
      </c>
      <c r="FA72" s="59">
        <v>1</v>
      </c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>
        <v>1</v>
      </c>
      <c r="FW72" s="60"/>
      <c r="FX72" s="60"/>
      <c r="FY72" s="60"/>
      <c r="FZ72" s="60"/>
      <c r="GA72" s="60"/>
      <c r="GB72" s="59"/>
      <c r="GC72" s="59"/>
      <c r="GD72" s="59"/>
      <c r="GE72" s="59"/>
      <c r="GF72" s="59"/>
      <c r="GG72" s="59"/>
      <c r="GH72" s="59"/>
      <c r="GI72" s="59"/>
      <c r="GJ72" s="58"/>
      <c r="GK72" s="58"/>
      <c r="GL72" s="58"/>
      <c r="GM72" s="58"/>
      <c r="GN72" s="58"/>
      <c r="GO72" s="74"/>
      <c r="GP72" s="74"/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6"/>
      <c r="HE72" s="76"/>
      <c r="HF72" s="76"/>
      <c r="HG72" s="6">
        <v>134</v>
      </c>
      <c r="HH72" s="8">
        <f t="shared" si="2"/>
        <v>66</v>
      </c>
      <c r="HI72" s="7">
        <v>18</v>
      </c>
      <c r="HJ72" s="6">
        <v>134</v>
      </c>
      <c r="HK72" s="7">
        <v>6</v>
      </c>
    </row>
    <row r="73" spans="1:219" ht="12.75">
      <c r="A73" s="8">
        <v>68</v>
      </c>
      <c r="B73" s="43" t="s">
        <v>163</v>
      </c>
      <c r="C73" s="42" t="s">
        <v>51</v>
      </c>
      <c r="D73" s="42" t="s">
        <v>297</v>
      </c>
      <c r="E73" s="42" t="s">
        <v>15</v>
      </c>
      <c r="F73" s="42">
        <v>2007</v>
      </c>
      <c r="G73" s="42" t="s">
        <v>49</v>
      </c>
      <c r="H73" s="42" t="s">
        <v>35</v>
      </c>
      <c r="I73" s="60">
        <v>1</v>
      </c>
      <c r="J73" s="60"/>
      <c r="K73" s="60">
        <v>1</v>
      </c>
      <c r="L73" s="60"/>
      <c r="M73" s="60"/>
      <c r="N73" s="60"/>
      <c r="O73" s="60"/>
      <c r="P73" s="60"/>
      <c r="Q73" s="60">
        <v>1</v>
      </c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51"/>
      <c r="AM73" s="51"/>
      <c r="AN73" s="51"/>
      <c r="AO73" s="51"/>
      <c r="AP73" s="51"/>
      <c r="AQ73" s="51"/>
      <c r="AR73" s="52"/>
      <c r="AS73" s="52">
        <v>1</v>
      </c>
      <c r="AT73" s="52"/>
      <c r="AU73" s="52"/>
      <c r="AV73" s="52"/>
      <c r="AW73" s="52"/>
      <c r="AX73" s="52"/>
      <c r="AY73" s="52"/>
      <c r="AZ73" s="52"/>
      <c r="BA73" s="52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4"/>
      <c r="BS73" s="54"/>
      <c r="BT73" s="54">
        <v>1</v>
      </c>
      <c r="BU73" s="54">
        <v>1</v>
      </c>
      <c r="BV73" s="54"/>
      <c r="BW73" s="54">
        <v>1</v>
      </c>
      <c r="BX73" s="54"/>
      <c r="BY73" s="55"/>
      <c r="BZ73" s="55"/>
      <c r="CA73" s="55"/>
      <c r="CB73" s="55"/>
      <c r="CC73" s="55"/>
      <c r="CD73" s="55"/>
      <c r="CE73" s="55">
        <v>1</v>
      </c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6">
        <v>1</v>
      </c>
      <c r="EO73" s="56"/>
      <c r="EP73" s="56"/>
      <c r="EQ73" s="56"/>
      <c r="ER73" s="56">
        <v>1</v>
      </c>
      <c r="ES73" s="56"/>
      <c r="ET73" s="56"/>
      <c r="EU73" s="56"/>
      <c r="EV73" s="56"/>
      <c r="EW73" s="53">
        <v>1</v>
      </c>
      <c r="EX73" s="53">
        <v>1</v>
      </c>
      <c r="EY73" s="53">
        <v>1</v>
      </c>
      <c r="EZ73" s="53">
        <v>1</v>
      </c>
      <c r="FA73" s="53">
        <v>1</v>
      </c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>
        <v>1</v>
      </c>
      <c r="FW73" s="54"/>
      <c r="FX73" s="54"/>
      <c r="FY73" s="54"/>
      <c r="FZ73" s="54"/>
      <c r="GA73" s="54"/>
      <c r="GB73" s="53">
        <v>1</v>
      </c>
      <c r="GC73" s="53"/>
      <c r="GD73" s="53"/>
      <c r="GE73" s="53"/>
      <c r="GF73" s="53"/>
      <c r="GG73" s="53"/>
      <c r="GH73" s="53"/>
      <c r="GI73" s="53"/>
      <c r="GJ73" s="52"/>
      <c r="GK73" s="52"/>
      <c r="GL73" s="52"/>
      <c r="GM73" s="52"/>
      <c r="GN73" s="5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5"/>
      <c r="HE73" s="75"/>
      <c r="HF73" s="75"/>
      <c r="HG73" s="6">
        <v>132</v>
      </c>
      <c r="HH73" s="8">
        <f t="shared" si="2"/>
        <v>68</v>
      </c>
      <c r="HI73" s="7">
        <v>17</v>
      </c>
      <c r="HJ73" s="6">
        <v>132</v>
      </c>
      <c r="HK73" s="8">
        <v>4</v>
      </c>
    </row>
    <row r="74" spans="1:219" ht="12.75">
      <c r="A74" s="8">
        <v>68</v>
      </c>
      <c r="B74" s="43" t="s">
        <v>273</v>
      </c>
      <c r="C74" s="42" t="s">
        <v>51</v>
      </c>
      <c r="D74" s="42"/>
      <c r="E74" s="42" t="s">
        <v>15</v>
      </c>
      <c r="F74" s="42">
        <v>1986</v>
      </c>
      <c r="G74" s="42" t="s">
        <v>49</v>
      </c>
      <c r="H74" s="42" t="s">
        <v>30</v>
      </c>
      <c r="I74" s="60"/>
      <c r="J74" s="60"/>
      <c r="K74" s="60"/>
      <c r="L74" s="60"/>
      <c r="M74" s="60"/>
      <c r="N74" s="60"/>
      <c r="O74" s="60"/>
      <c r="P74" s="60"/>
      <c r="Q74" s="60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71"/>
      <c r="AH74" s="71"/>
      <c r="AI74" s="71"/>
      <c r="AJ74" s="71"/>
      <c r="AK74" s="71"/>
      <c r="AL74" s="51"/>
      <c r="AM74" s="51"/>
      <c r="AN74" s="51"/>
      <c r="AO74" s="51"/>
      <c r="AP74" s="51"/>
      <c r="AQ74" s="51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9">
        <v>1</v>
      </c>
      <c r="BP74" s="59"/>
      <c r="BQ74" s="59"/>
      <c r="BR74" s="54">
        <v>1</v>
      </c>
      <c r="BS74" s="54">
        <v>1</v>
      </c>
      <c r="BT74" s="54"/>
      <c r="BU74" s="54">
        <v>1</v>
      </c>
      <c r="BV74" s="54">
        <v>1</v>
      </c>
      <c r="BW74" s="54">
        <v>1</v>
      </c>
      <c r="BX74" s="54"/>
      <c r="BY74" s="55"/>
      <c r="BZ74" s="55"/>
      <c r="CA74" s="55"/>
      <c r="CB74" s="55"/>
      <c r="CC74" s="55"/>
      <c r="CD74" s="55"/>
      <c r="CE74" s="55">
        <v>1</v>
      </c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6"/>
      <c r="EO74" s="56">
        <v>1</v>
      </c>
      <c r="EP74" s="56"/>
      <c r="EQ74" s="56">
        <v>1</v>
      </c>
      <c r="ER74" s="56"/>
      <c r="ES74" s="56">
        <v>1</v>
      </c>
      <c r="ET74" s="56">
        <v>1</v>
      </c>
      <c r="EU74" s="56">
        <v>1</v>
      </c>
      <c r="EV74" s="56">
        <v>1</v>
      </c>
      <c r="EW74" s="53"/>
      <c r="EX74" s="53"/>
      <c r="EY74" s="53">
        <v>1</v>
      </c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3"/>
      <c r="GC74" s="53"/>
      <c r="GD74" s="53"/>
      <c r="GE74" s="53"/>
      <c r="GF74" s="53"/>
      <c r="GG74" s="53"/>
      <c r="GH74" s="53"/>
      <c r="GI74" s="53"/>
      <c r="GJ74" s="52"/>
      <c r="GK74" s="52"/>
      <c r="GL74" s="52"/>
      <c r="GM74" s="52"/>
      <c r="GN74" s="5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5"/>
      <c r="HE74" s="75"/>
      <c r="HF74" s="75"/>
      <c r="HG74" s="6">
        <v>132</v>
      </c>
      <c r="HH74" s="8">
        <f t="shared" si="2"/>
        <v>68</v>
      </c>
      <c r="HI74" s="7">
        <v>14</v>
      </c>
      <c r="HJ74" s="6">
        <v>132</v>
      </c>
      <c r="HK74" s="7">
        <v>16</v>
      </c>
    </row>
    <row r="75" spans="1:219" ht="12.75">
      <c r="A75" s="8">
        <v>70</v>
      </c>
      <c r="B75" s="43" t="s">
        <v>147</v>
      </c>
      <c r="C75" s="42" t="s">
        <v>70</v>
      </c>
      <c r="D75" s="42" t="s">
        <v>148</v>
      </c>
      <c r="E75" s="42" t="s">
        <v>15</v>
      </c>
      <c r="F75" s="42">
        <v>2002</v>
      </c>
      <c r="G75" s="42" t="s">
        <v>49</v>
      </c>
      <c r="H75" s="42" t="s">
        <v>29</v>
      </c>
      <c r="I75" s="60">
        <v>1</v>
      </c>
      <c r="J75" s="60">
        <v>1</v>
      </c>
      <c r="K75" s="60">
        <v>1</v>
      </c>
      <c r="L75" s="60"/>
      <c r="M75" s="60"/>
      <c r="N75" s="60"/>
      <c r="O75" s="60"/>
      <c r="P75" s="60"/>
      <c r="Q75" s="60">
        <v>1</v>
      </c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57"/>
      <c r="AM75" s="57"/>
      <c r="AN75" s="57"/>
      <c r="AO75" s="57"/>
      <c r="AP75" s="57"/>
      <c r="AQ75" s="57"/>
      <c r="AR75" s="58"/>
      <c r="AS75" s="58">
        <v>1</v>
      </c>
      <c r="AT75" s="58"/>
      <c r="AU75" s="58"/>
      <c r="AV75" s="58"/>
      <c r="AW75" s="58"/>
      <c r="AX75" s="58"/>
      <c r="AY75" s="58"/>
      <c r="AZ75" s="58"/>
      <c r="BA75" s="58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>
        <v>1</v>
      </c>
      <c r="BP75" s="59">
        <v>1</v>
      </c>
      <c r="BQ75" s="59"/>
      <c r="BR75" s="60">
        <v>1</v>
      </c>
      <c r="BS75" s="60"/>
      <c r="BT75" s="60">
        <v>1</v>
      </c>
      <c r="BU75" s="60">
        <v>1</v>
      </c>
      <c r="BV75" s="60">
        <v>1</v>
      </c>
      <c r="BW75" s="60">
        <v>1</v>
      </c>
      <c r="BX75" s="60"/>
      <c r="BY75" s="61"/>
      <c r="BZ75" s="61"/>
      <c r="CA75" s="61"/>
      <c r="CB75" s="61"/>
      <c r="CC75" s="61"/>
      <c r="CD75" s="61"/>
      <c r="CE75" s="61">
        <v>1</v>
      </c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62"/>
      <c r="EO75" s="62"/>
      <c r="EP75" s="62"/>
      <c r="EQ75" s="62"/>
      <c r="ER75" s="62"/>
      <c r="ES75" s="62"/>
      <c r="ET75" s="62"/>
      <c r="EU75" s="62"/>
      <c r="EV75" s="62">
        <v>1</v>
      </c>
      <c r="EW75" s="59">
        <v>1</v>
      </c>
      <c r="EX75" s="59">
        <v>1</v>
      </c>
      <c r="EY75" s="59">
        <v>1</v>
      </c>
      <c r="EZ75" s="59">
        <v>1</v>
      </c>
      <c r="FA75" s="59">
        <v>1</v>
      </c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59"/>
      <c r="GC75" s="59"/>
      <c r="GD75" s="59"/>
      <c r="GE75" s="59"/>
      <c r="GF75" s="59"/>
      <c r="GG75" s="59"/>
      <c r="GH75" s="59"/>
      <c r="GI75" s="59"/>
      <c r="GJ75" s="58"/>
      <c r="GK75" s="58"/>
      <c r="GL75" s="58"/>
      <c r="GM75" s="58"/>
      <c r="GN75" s="58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6">
        <v>1</v>
      </c>
      <c r="HE75" s="76">
        <v>1</v>
      </c>
      <c r="HF75" s="76"/>
      <c r="HG75" s="6">
        <v>135</v>
      </c>
      <c r="HH75" s="8">
        <f t="shared" si="2"/>
        <v>70</v>
      </c>
      <c r="HI75" s="7">
        <v>21</v>
      </c>
      <c r="HJ75" s="6">
        <v>130</v>
      </c>
      <c r="HK75" s="7">
        <v>8</v>
      </c>
    </row>
    <row r="76" spans="1:219" ht="12.75">
      <c r="A76" s="8">
        <v>71</v>
      </c>
      <c r="B76" s="43" t="s">
        <v>165</v>
      </c>
      <c r="C76" s="42" t="s">
        <v>51</v>
      </c>
      <c r="D76" s="42" t="s">
        <v>297</v>
      </c>
      <c r="E76" s="42" t="s">
        <v>15</v>
      </c>
      <c r="F76" s="42">
        <v>2005</v>
      </c>
      <c r="G76" s="42" t="s">
        <v>49</v>
      </c>
      <c r="H76" s="42" t="s">
        <v>34</v>
      </c>
      <c r="I76" s="60">
        <v>1</v>
      </c>
      <c r="J76" s="60"/>
      <c r="K76" s="60"/>
      <c r="L76" s="60"/>
      <c r="M76" s="60"/>
      <c r="N76" s="60"/>
      <c r="O76" s="60"/>
      <c r="P76" s="60"/>
      <c r="Q76" s="60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57"/>
      <c r="AM76" s="57"/>
      <c r="AN76" s="57"/>
      <c r="AO76" s="57"/>
      <c r="AP76" s="57"/>
      <c r="AQ76" s="57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60"/>
      <c r="BS76" s="60"/>
      <c r="BT76" s="60">
        <v>1</v>
      </c>
      <c r="BU76" s="60">
        <v>1</v>
      </c>
      <c r="BV76" s="60"/>
      <c r="BW76" s="60">
        <v>1</v>
      </c>
      <c r="BX76" s="60"/>
      <c r="BY76" s="61"/>
      <c r="BZ76" s="61"/>
      <c r="CA76" s="61"/>
      <c r="CB76" s="61"/>
      <c r="CC76" s="61"/>
      <c r="CD76" s="61"/>
      <c r="CE76" s="61">
        <v>1</v>
      </c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62">
        <v>1</v>
      </c>
      <c r="EO76" s="62"/>
      <c r="EP76" s="62"/>
      <c r="EQ76" s="62"/>
      <c r="ER76" s="62">
        <v>1</v>
      </c>
      <c r="ES76" s="62">
        <v>1</v>
      </c>
      <c r="ET76" s="62"/>
      <c r="EU76" s="62"/>
      <c r="EV76" s="62">
        <v>1</v>
      </c>
      <c r="EW76" s="59">
        <v>1</v>
      </c>
      <c r="EX76" s="59">
        <v>1</v>
      </c>
      <c r="EY76" s="59">
        <v>1</v>
      </c>
      <c r="EZ76" s="59">
        <v>1</v>
      </c>
      <c r="FA76" s="59">
        <v>1</v>
      </c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>
        <v>1</v>
      </c>
      <c r="FW76" s="60"/>
      <c r="FX76" s="60"/>
      <c r="FY76" s="60"/>
      <c r="FZ76" s="60"/>
      <c r="GA76" s="60"/>
      <c r="GB76" s="59">
        <v>1</v>
      </c>
      <c r="GC76" s="59"/>
      <c r="GD76" s="59"/>
      <c r="GE76" s="59"/>
      <c r="GF76" s="59"/>
      <c r="GG76" s="59"/>
      <c r="GH76" s="59"/>
      <c r="GI76" s="59"/>
      <c r="GJ76" s="58"/>
      <c r="GK76" s="58"/>
      <c r="GL76" s="58"/>
      <c r="GM76" s="58"/>
      <c r="GN76" s="58"/>
      <c r="GO76" s="74"/>
      <c r="GP76" s="7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76"/>
      <c r="HE76" s="76"/>
      <c r="HF76" s="76"/>
      <c r="HG76" s="6">
        <v>123</v>
      </c>
      <c r="HH76" s="8">
        <f t="shared" si="2"/>
        <v>71</v>
      </c>
      <c r="HI76" s="7">
        <v>16</v>
      </c>
      <c r="HJ76" s="6">
        <v>123</v>
      </c>
      <c r="HK76" s="7">
        <v>13</v>
      </c>
    </row>
    <row r="77" spans="1:219" ht="12.75">
      <c r="A77" s="8">
        <v>72</v>
      </c>
      <c r="B77" s="43" t="s">
        <v>155</v>
      </c>
      <c r="C77" s="42" t="s">
        <v>70</v>
      </c>
      <c r="D77" s="42" t="s">
        <v>148</v>
      </c>
      <c r="E77" s="42" t="s">
        <v>15</v>
      </c>
      <c r="F77" s="42">
        <v>2004</v>
      </c>
      <c r="G77" s="42" t="s">
        <v>64</v>
      </c>
      <c r="H77" s="42" t="s">
        <v>34</v>
      </c>
      <c r="I77" s="60">
        <v>1</v>
      </c>
      <c r="J77" s="60">
        <v>1</v>
      </c>
      <c r="K77" s="60"/>
      <c r="L77" s="60"/>
      <c r="M77" s="60"/>
      <c r="N77" s="60"/>
      <c r="O77" s="60"/>
      <c r="P77" s="60"/>
      <c r="Q77" s="60">
        <v>1</v>
      </c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57"/>
      <c r="AM77" s="57"/>
      <c r="AN77" s="57"/>
      <c r="AO77" s="57"/>
      <c r="AP77" s="57"/>
      <c r="AQ77" s="57"/>
      <c r="AR77" s="58"/>
      <c r="AS77" s="58">
        <v>1</v>
      </c>
      <c r="AT77" s="58"/>
      <c r="AU77" s="58"/>
      <c r="AV77" s="58"/>
      <c r="AW77" s="58"/>
      <c r="AX77" s="58"/>
      <c r="AY77" s="58"/>
      <c r="AZ77" s="58"/>
      <c r="BA77" s="58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>
        <v>1</v>
      </c>
      <c r="BP77" s="59">
        <v>1</v>
      </c>
      <c r="BQ77" s="59"/>
      <c r="BR77" s="60">
        <v>1</v>
      </c>
      <c r="BS77" s="60"/>
      <c r="BT77" s="60">
        <v>1</v>
      </c>
      <c r="BU77" s="60">
        <v>1</v>
      </c>
      <c r="BV77" s="60">
        <v>1</v>
      </c>
      <c r="BW77" s="60">
        <v>1</v>
      </c>
      <c r="BX77" s="60"/>
      <c r="BY77" s="61"/>
      <c r="BZ77" s="61"/>
      <c r="CA77" s="61"/>
      <c r="CB77" s="61"/>
      <c r="CC77" s="61"/>
      <c r="CD77" s="61"/>
      <c r="CE77" s="61">
        <v>1</v>
      </c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62"/>
      <c r="EO77" s="62"/>
      <c r="EP77" s="62"/>
      <c r="EQ77" s="62"/>
      <c r="ER77" s="62"/>
      <c r="ES77" s="62"/>
      <c r="ET77" s="62"/>
      <c r="EU77" s="62"/>
      <c r="EV77" s="62"/>
      <c r="EW77" s="59">
        <v>1</v>
      </c>
      <c r="EX77" s="59">
        <v>1</v>
      </c>
      <c r="EY77" s="59">
        <v>1</v>
      </c>
      <c r="EZ77" s="59">
        <v>1</v>
      </c>
      <c r="FA77" s="59">
        <v>1</v>
      </c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59"/>
      <c r="GC77" s="59"/>
      <c r="GD77" s="59"/>
      <c r="GE77" s="59"/>
      <c r="GF77" s="59"/>
      <c r="GG77" s="59"/>
      <c r="GH77" s="59"/>
      <c r="GI77" s="59"/>
      <c r="GJ77" s="58"/>
      <c r="GK77" s="58"/>
      <c r="GL77" s="58"/>
      <c r="GM77" s="58"/>
      <c r="GN77" s="58"/>
      <c r="GO77" s="74"/>
      <c r="GP77" s="74"/>
      <c r="GQ77" s="74"/>
      <c r="GR77" s="74"/>
      <c r="GS77" s="74"/>
      <c r="GT77" s="74"/>
      <c r="GU77" s="74"/>
      <c r="GV77" s="74"/>
      <c r="GW77" s="74"/>
      <c r="GX77" s="74"/>
      <c r="GY77" s="74"/>
      <c r="GZ77" s="74"/>
      <c r="HA77" s="74"/>
      <c r="HB77" s="74"/>
      <c r="HC77" s="74"/>
      <c r="HD77" s="76">
        <v>1</v>
      </c>
      <c r="HE77" s="76">
        <v>1</v>
      </c>
      <c r="HF77" s="76"/>
      <c r="HG77" s="6">
        <v>116</v>
      </c>
      <c r="HH77" s="8">
        <f t="shared" si="2"/>
        <v>72</v>
      </c>
      <c r="HI77" s="7">
        <v>19</v>
      </c>
      <c r="HJ77" s="6">
        <v>115</v>
      </c>
      <c r="HK77" s="7">
        <v>14</v>
      </c>
    </row>
    <row r="78" spans="1:219" ht="12.75">
      <c r="A78" s="8">
        <v>73</v>
      </c>
      <c r="B78" s="43" t="s">
        <v>167</v>
      </c>
      <c r="C78" s="42" t="s">
        <v>70</v>
      </c>
      <c r="D78" s="42" t="s">
        <v>148</v>
      </c>
      <c r="E78" s="42" t="s">
        <v>15</v>
      </c>
      <c r="F78" s="42">
        <v>2006</v>
      </c>
      <c r="G78" s="42">
        <v>2</v>
      </c>
      <c r="H78" s="42" t="s">
        <v>35</v>
      </c>
      <c r="I78" s="60">
        <v>1</v>
      </c>
      <c r="J78" s="60">
        <v>1</v>
      </c>
      <c r="K78" s="60"/>
      <c r="L78" s="60"/>
      <c r="M78" s="60"/>
      <c r="N78" s="60"/>
      <c r="O78" s="60"/>
      <c r="P78" s="60"/>
      <c r="Q78" s="60">
        <v>1</v>
      </c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57"/>
      <c r="AM78" s="57"/>
      <c r="AN78" s="57"/>
      <c r="AO78" s="57"/>
      <c r="AP78" s="57"/>
      <c r="AQ78" s="57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>
        <v>1</v>
      </c>
      <c r="BP78" s="59">
        <v>1</v>
      </c>
      <c r="BQ78" s="59"/>
      <c r="BR78" s="60">
        <v>1</v>
      </c>
      <c r="BS78" s="60"/>
      <c r="BT78" s="60">
        <v>1</v>
      </c>
      <c r="BU78" s="60">
        <v>1</v>
      </c>
      <c r="BV78" s="60">
        <v>1</v>
      </c>
      <c r="BW78" s="60">
        <v>1</v>
      </c>
      <c r="BX78" s="60"/>
      <c r="BY78" s="61"/>
      <c r="BZ78" s="61"/>
      <c r="CA78" s="61"/>
      <c r="CB78" s="61"/>
      <c r="CC78" s="61"/>
      <c r="CD78" s="61"/>
      <c r="CE78" s="61">
        <v>1</v>
      </c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62"/>
      <c r="EO78" s="62"/>
      <c r="EP78" s="62"/>
      <c r="EQ78" s="62"/>
      <c r="ER78" s="62"/>
      <c r="ES78" s="62"/>
      <c r="ET78" s="62"/>
      <c r="EU78" s="62"/>
      <c r="EV78" s="62"/>
      <c r="EW78" s="59">
        <v>1</v>
      </c>
      <c r="EX78" s="59">
        <v>1</v>
      </c>
      <c r="EY78" s="59">
        <v>1</v>
      </c>
      <c r="EZ78" s="59">
        <v>1</v>
      </c>
      <c r="FA78" s="59">
        <v>1</v>
      </c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59"/>
      <c r="GC78" s="59"/>
      <c r="GD78" s="59"/>
      <c r="GE78" s="59"/>
      <c r="GF78" s="59"/>
      <c r="GG78" s="59"/>
      <c r="GH78" s="59"/>
      <c r="GI78" s="59"/>
      <c r="GJ78" s="58"/>
      <c r="GK78" s="58"/>
      <c r="GL78" s="58"/>
      <c r="GM78" s="58"/>
      <c r="GN78" s="58"/>
      <c r="GO78" s="74"/>
      <c r="GP78" s="74"/>
      <c r="GQ78" s="74"/>
      <c r="GR78" s="74"/>
      <c r="GS78" s="74"/>
      <c r="GT78" s="74"/>
      <c r="GU78" s="74"/>
      <c r="GV78" s="74"/>
      <c r="GW78" s="74"/>
      <c r="GX78" s="74"/>
      <c r="GY78" s="74"/>
      <c r="GZ78" s="74"/>
      <c r="HA78" s="74"/>
      <c r="HB78" s="74"/>
      <c r="HC78" s="74"/>
      <c r="HD78" s="76">
        <v>1</v>
      </c>
      <c r="HE78" s="76">
        <v>1</v>
      </c>
      <c r="HF78" s="76"/>
      <c r="HG78" s="6">
        <v>112</v>
      </c>
      <c r="HH78" s="8">
        <f t="shared" si="2"/>
        <v>73</v>
      </c>
      <c r="HI78" s="7">
        <v>18</v>
      </c>
      <c r="HJ78" s="6">
        <v>112</v>
      </c>
      <c r="HK78" s="8">
        <v>5</v>
      </c>
    </row>
    <row r="79" spans="1:219" ht="12.75">
      <c r="A79" s="8">
        <v>74</v>
      </c>
      <c r="B79" s="43" t="s">
        <v>97</v>
      </c>
      <c r="C79" s="42" t="s">
        <v>84</v>
      </c>
      <c r="D79" s="42" t="s">
        <v>143</v>
      </c>
      <c r="E79" s="42" t="s">
        <v>15</v>
      </c>
      <c r="F79" s="42">
        <v>2002</v>
      </c>
      <c r="G79" s="42" t="s">
        <v>64</v>
      </c>
      <c r="H79" s="42" t="s">
        <v>29</v>
      </c>
      <c r="I79" s="60"/>
      <c r="J79" s="60"/>
      <c r="K79" s="60">
        <v>1</v>
      </c>
      <c r="L79" s="60"/>
      <c r="M79" s="60"/>
      <c r="N79" s="60"/>
      <c r="O79" s="60"/>
      <c r="P79" s="60"/>
      <c r="Q79" s="60">
        <v>1</v>
      </c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57"/>
      <c r="AM79" s="57"/>
      <c r="AN79" s="57"/>
      <c r="AO79" s="57"/>
      <c r="AP79" s="57"/>
      <c r="AQ79" s="57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>
        <v>1</v>
      </c>
      <c r="BQ79" s="59">
        <v>1</v>
      </c>
      <c r="BR79" s="60">
        <v>1</v>
      </c>
      <c r="BS79" s="60"/>
      <c r="BT79" s="60"/>
      <c r="BU79" s="60"/>
      <c r="BV79" s="60"/>
      <c r="BW79" s="60"/>
      <c r="BX79" s="60"/>
      <c r="BY79" s="61"/>
      <c r="BZ79" s="61"/>
      <c r="CA79" s="61"/>
      <c r="CB79" s="61"/>
      <c r="CC79" s="61"/>
      <c r="CD79" s="61"/>
      <c r="CE79" s="61">
        <v>1</v>
      </c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62">
        <v>1</v>
      </c>
      <c r="EO79" s="62"/>
      <c r="EP79" s="62"/>
      <c r="EQ79" s="62"/>
      <c r="ER79" s="62"/>
      <c r="ES79" s="62"/>
      <c r="ET79" s="62"/>
      <c r="EU79" s="62"/>
      <c r="EV79" s="62">
        <v>1</v>
      </c>
      <c r="EW79" s="59">
        <v>1</v>
      </c>
      <c r="EX79" s="59">
        <v>1</v>
      </c>
      <c r="EY79" s="59">
        <v>1</v>
      </c>
      <c r="EZ79" s="59">
        <v>1</v>
      </c>
      <c r="FA79" s="59">
        <v>1</v>
      </c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>
        <v>1</v>
      </c>
      <c r="FW79" s="60"/>
      <c r="FX79" s="60"/>
      <c r="FY79" s="60"/>
      <c r="FZ79" s="60"/>
      <c r="GA79" s="60"/>
      <c r="GB79" s="59"/>
      <c r="GC79" s="59"/>
      <c r="GD79" s="59"/>
      <c r="GE79" s="59"/>
      <c r="GF79" s="59"/>
      <c r="GG79" s="59"/>
      <c r="GH79" s="59"/>
      <c r="GI79" s="59"/>
      <c r="GJ79" s="58"/>
      <c r="GK79" s="58"/>
      <c r="GL79" s="58"/>
      <c r="GM79" s="58"/>
      <c r="GN79" s="58"/>
      <c r="GO79" s="74"/>
      <c r="GP79" s="74"/>
      <c r="GQ79" s="74"/>
      <c r="GR79" s="74"/>
      <c r="GS79" s="74"/>
      <c r="GT79" s="74"/>
      <c r="GU79" s="74"/>
      <c r="GV79" s="74"/>
      <c r="GW79" s="74"/>
      <c r="GX79" s="74"/>
      <c r="GY79" s="74"/>
      <c r="GZ79" s="74"/>
      <c r="HA79" s="74"/>
      <c r="HB79" s="74"/>
      <c r="HC79" s="74"/>
      <c r="HD79" s="76"/>
      <c r="HE79" s="76"/>
      <c r="HF79" s="76"/>
      <c r="HG79" s="6">
        <v>111</v>
      </c>
      <c r="HH79" s="8">
        <f t="shared" si="2"/>
        <v>74</v>
      </c>
      <c r="HI79" s="7">
        <v>14</v>
      </c>
      <c r="HJ79" s="6">
        <v>111</v>
      </c>
      <c r="HK79" s="8">
        <v>9</v>
      </c>
    </row>
    <row r="80" spans="1:219" ht="12.75">
      <c r="A80" s="8">
        <v>75</v>
      </c>
      <c r="B80" s="43" t="s">
        <v>106</v>
      </c>
      <c r="C80" s="42" t="s">
        <v>53</v>
      </c>
      <c r="D80" s="42"/>
      <c r="E80" s="42" t="s">
        <v>15</v>
      </c>
      <c r="F80" s="42">
        <v>2003</v>
      </c>
      <c r="G80" s="42">
        <v>2</v>
      </c>
      <c r="H80" s="42" t="s">
        <v>29</v>
      </c>
      <c r="I80" s="60"/>
      <c r="J80" s="60"/>
      <c r="K80" s="60"/>
      <c r="L80" s="60"/>
      <c r="M80" s="60"/>
      <c r="N80" s="60"/>
      <c r="O80" s="60"/>
      <c r="P80" s="60"/>
      <c r="Q80" s="60">
        <v>1</v>
      </c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57"/>
      <c r="AM80" s="57"/>
      <c r="AN80" s="57"/>
      <c r="AO80" s="57"/>
      <c r="AP80" s="57"/>
      <c r="AQ80" s="57"/>
      <c r="AR80" s="58"/>
      <c r="AS80" s="58">
        <v>1</v>
      </c>
      <c r="AT80" s="58"/>
      <c r="AU80" s="58"/>
      <c r="AV80" s="58"/>
      <c r="AW80" s="58"/>
      <c r="AX80" s="58"/>
      <c r="AY80" s="58"/>
      <c r="AZ80" s="58"/>
      <c r="BA80" s="58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60"/>
      <c r="BS80" s="60"/>
      <c r="BT80" s="60">
        <v>1</v>
      </c>
      <c r="BU80" s="60">
        <v>1</v>
      </c>
      <c r="BV80" s="60">
        <v>1</v>
      </c>
      <c r="BW80" s="60">
        <v>1</v>
      </c>
      <c r="BX80" s="60"/>
      <c r="BY80" s="61"/>
      <c r="BZ80" s="61"/>
      <c r="CA80" s="61"/>
      <c r="CB80" s="61"/>
      <c r="CC80" s="61"/>
      <c r="CD80" s="61"/>
      <c r="CE80" s="61">
        <v>1</v>
      </c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62">
        <v>1</v>
      </c>
      <c r="EO80" s="62"/>
      <c r="EP80" s="62"/>
      <c r="EQ80" s="62"/>
      <c r="ER80" s="62"/>
      <c r="ES80" s="62">
        <v>1</v>
      </c>
      <c r="ET80" s="62"/>
      <c r="EU80" s="62"/>
      <c r="EV80" s="62"/>
      <c r="EW80" s="59">
        <v>1</v>
      </c>
      <c r="EX80" s="59">
        <v>1</v>
      </c>
      <c r="EY80" s="59">
        <v>1</v>
      </c>
      <c r="EZ80" s="59">
        <v>1</v>
      </c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59">
        <v>1</v>
      </c>
      <c r="GC80" s="59"/>
      <c r="GD80" s="59"/>
      <c r="GE80" s="59"/>
      <c r="GF80" s="59"/>
      <c r="GG80" s="59"/>
      <c r="GH80" s="59"/>
      <c r="GI80" s="59"/>
      <c r="GJ80" s="58"/>
      <c r="GK80" s="58"/>
      <c r="GL80" s="58"/>
      <c r="GM80" s="58"/>
      <c r="GN80" s="58"/>
      <c r="GO80" s="74"/>
      <c r="GP80" s="74"/>
      <c r="GQ80" s="74"/>
      <c r="GR80" s="74"/>
      <c r="GS80" s="74"/>
      <c r="GT80" s="74"/>
      <c r="GU80" s="74"/>
      <c r="GV80" s="74"/>
      <c r="GW80" s="74"/>
      <c r="GX80" s="74"/>
      <c r="GY80" s="74"/>
      <c r="GZ80" s="74"/>
      <c r="HA80" s="74"/>
      <c r="HB80" s="74"/>
      <c r="HC80" s="74"/>
      <c r="HD80" s="76"/>
      <c r="HE80" s="76"/>
      <c r="HF80" s="76"/>
      <c r="HG80" s="6">
        <v>107</v>
      </c>
      <c r="HH80" s="8">
        <f t="shared" si="2"/>
        <v>75</v>
      </c>
      <c r="HI80" s="7">
        <v>14</v>
      </c>
      <c r="HJ80" s="6">
        <v>107</v>
      </c>
      <c r="HK80" s="7">
        <v>10</v>
      </c>
    </row>
    <row r="81" spans="1:219" ht="12.75">
      <c r="A81" s="8">
        <v>76</v>
      </c>
      <c r="B81" s="43" t="s">
        <v>103</v>
      </c>
      <c r="C81" s="42" t="s">
        <v>84</v>
      </c>
      <c r="D81" s="42" t="s">
        <v>143</v>
      </c>
      <c r="E81" s="42" t="s">
        <v>15</v>
      </c>
      <c r="F81" s="42">
        <v>2005</v>
      </c>
      <c r="G81" s="42" t="s">
        <v>59</v>
      </c>
      <c r="H81" s="42" t="s">
        <v>34</v>
      </c>
      <c r="I81" s="60">
        <v>1</v>
      </c>
      <c r="J81" s="60">
        <v>1</v>
      </c>
      <c r="K81" s="60"/>
      <c r="L81" s="60"/>
      <c r="M81" s="60"/>
      <c r="N81" s="60">
        <v>1</v>
      </c>
      <c r="O81" s="60"/>
      <c r="P81" s="60"/>
      <c r="Q81" s="60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57"/>
      <c r="AM81" s="57"/>
      <c r="AN81" s="57"/>
      <c r="AO81" s="57"/>
      <c r="AP81" s="57"/>
      <c r="AQ81" s="57"/>
      <c r="AR81" s="58"/>
      <c r="AS81" s="58">
        <v>1</v>
      </c>
      <c r="AT81" s="58"/>
      <c r="AU81" s="58"/>
      <c r="AV81" s="58"/>
      <c r="AW81" s="58"/>
      <c r="AX81" s="58"/>
      <c r="AY81" s="58"/>
      <c r="AZ81" s="58"/>
      <c r="BA81" s="58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>
        <v>1</v>
      </c>
      <c r="BP81" s="59">
        <v>1</v>
      </c>
      <c r="BQ81" s="59"/>
      <c r="BR81" s="60"/>
      <c r="BS81" s="60"/>
      <c r="BT81" s="60">
        <v>1</v>
      </c>
      <c r="BU81" s="60"/>
      <c r="BV81" s="60"/>
      <c r="BW81" s="60">
        <v>1</v>
      </c>
      <c r="BX81" s="60"/>
      <c r="BY81" s="61"/>
      <c r="BZ81" s="61"/>
      <c r="CA81" s="61"/>
      <c r="CB81" s="61"/>
      <c r="CC81" s="61"/>
      <c r="CD81" s="61"/>
      <c r="CE81" s="61">
        <v>1</v>
      </c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62">
        <v>1</v>
      </c>
      <c r="EO81" s="62"/>
      <c r="EP81" s="62"/>
      <c r="EQ81" s="62"/>
      <c r="ER81" s="62"/>
      <c r="ES81" s="62"/>
      <c r="ET81" s="62"/>
      <c r="EU81" s="62"/>
      <c r="EV81" s="62">
        <v>1</v>
      </c>
      <c r="EW81" s="59">
        <v>1</v>
      </c>
      <c r="EX81" s="59">
        <v>1</v>
      </c>
      <c r="EY81" s="59">
        <v>1</v>
      </c>
      <c r="EZ81" s="59">
        <v>1</v>
      </c>
      <c r="FA81" s="59">
        <v>1</v>
      </c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59"/>
      <c r="GC81" s="59"/>
      <c r="GD81" s="59"/>
      <c r="GE81" s="59"/>
      <c r="GF81" s="59"/>
      <c r="GG81" s="59"/>
      <c r="GH81" s="59"/>
      <c r="GI81" s="59"/>
      <c r="GJ81" s="58"/>
      <c r="GK81" s="58"/>
      <c r="GL81" s="58"/>
      <c r="GM81" s="58"/>
      <c r="GN81" s="58"/>
      <c r="GO81" s="74"/>
      <c r="GP81" s="74"/>
      <c r="GQ81" s="74"/>
      <c r="GR81" s="74"/>
      <c r="GS81" s="74"/>
      <c r="GT81" s="74"/>
      <c r="GU81" s="74"/>
      <c r="GV81" s="74"/>
      <c r="GW81" s="74"/>
      <c r="GX81" s="74"/>
      <c r="GY81" s="74"/>
      <c r="GZ81" s="74"/>
      <c r="HA81" s="74"/>
      <c r="HB81" s="74"/>
      <c r="HC81" s="74"/>
      <c r="HD81" s="76"/>
      <c r="HE81" s="76"/>
      <c r="HF81" s="76"/>
      <c r="HG81" s="6">
        <v>100</v>
      </c>
      <c r="HH81" s="8">
        <f t="shared" si="2"/>
        <v>76</v>
      </c>
      <c r="HI81" s="7">
        <v>16</v>
      </c>
      <c r="HJ81" s="6">
        <v>100</v>
      </c>
      <c r="HK81" s="7">
        <v>15</v>
      </c>
    </row>
    <row r="82" spans="1:219" ht="12.75">
      <c r="A82" s="8">
        <v>77</v>
      </c>
      <c r="B82" s="43" t="s">
        <v>213</v>
      </c>
      <c r="C82" s="42" t="s">
        <v>61</v>
      </c>
      <c r="D82" s="42" t="s">
        <v>172</v>
      </c>
      <c r="E82" s="42" t="s">
        <v>15</v>
      </c>
      <c r="F82" s="42">
        <v>1991</v>
      </c>
      <c r="G82" s="42" t="s">
        <v>49</v>
      </c>
      <c r="H82" s="42" t="s">
        <v>30</v>
      </c>
      <c r="I82" s="60"/>
      <c r="J82" s="60"/>
      <c r="K82" s="60"/>
      <c r="L82" s="60"/>
      <c r="M82" s="60"/>
      <c r="N82" s="60"/>
      <c r="O82" s="60"/>
      <c r="P82" s="60"/>
      <c r="Q82" s="60">
        <v>1</v>
      </c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72"/>
      <c r="AH82" s="72"/>
      <c r="AI82" s="72"/>
      <c r="AJ82" s="72"/>
      <c r="AK82" s="72"/>
      <c r="AL82" s="57"/>
      <c r="AM82" s="57"/>
      <c r="AN82" s="57"/>
      <c r="AO82" s="57"/>
      <c r="AP82" s="57"/>
      <c r="AQ82" s="57"/>
      <c r="AR82" s="58"/>
      <c r="AS82" s="58">
        <v>1</v>
      </c>
      <c r="AT82" s="58"/>
      <c r="AU82" s="58"/>
      <c r="AV82" s="58"/>
      <c r="AW82" s="58"/>
      <c r="AX82" s="58"/>
      <c r="AY82" s="58"/>
      <c r="AZ82" s="58"/>
      <c r="BA82" s="58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60"/>
      <c r="BS82" s="60"/>
      <c r="BT82" s="60">
        <v>1</v>
      </c>
      <c r="BU82" s="60">
        <v>1</v>
      </c>
      <c r="BV82" s="60"/>
      <c r="BW82" s="60">
        <v>1</v>
      </c>
      <c r="BX82" s="60"/>
      <c r="BY82" s="61"/>
      <c r="BZ82" s="61"/>
      <c r="CA82" s="61"/>
      <c r="CB82" s="61"/>
      <c r="CC82" s="61"/>
      <c r="CD82" s="61"/>
      <c r="CE82" s="61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62">
        <v>1</v>
      </c>
      <c r="EO82" s="62"/>
      <c r="EP82" s="62"/>
      <c r="EQ82" s="62"/>
      <c r="ER82" s="62"/>
      <c r="ES82" s="62"/>
      <c r="ET82" s="62"/>
      <c r="EU82" s="62"/>
      <c r="EV82" s="62"/>
      <c r="EW82" s="59">
        <v>1</v>
      </c>
      <c r="EX82" s="59">
        <v>1</v>
      </c>
      <c r="EY82" s="59">
        <v>1</v>
      </c>
      <c r="EZ82" s="59">
        <v>1</v>
      </c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>
        <v>1</v>
      </c>
      <c r="FW82" s="60"/>
      <c r="FX82" s="60"/>
      <c r="FY82" s="60"/>
      <c r="FZ82" s="60"/>
      <c r="GA82" s="60"/>
      <c r="GB82" s="59">
        <v>1</v>
      </c>
      <c r="GC82" s="59"/>
      <c r="GD82" s="59"/>
      <c r="GE82" s="59"/>
      <c r="GF82" s="59"/>
      <c r="GG82" s="59"/>
      <c r="GH82" s="59"/>
      <c r="GI82" s="59"/>
      <c r="GJ82" s="58"/>
      <c r="GK82" s="58"/>
      <c r="GL82" s="58"/>
      <c r="GM82" s="58"/>
      <c r="GN82" s="58"/>
      <c r="GO82" s="74"/>
      <c r="GP82" s="74"/>
      <c r="GQ82" s="74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6">
        <v>1</v>
      </c>
      <c r="HE82" s="76">
        <v>1</v>
      </c>
      <c r="HF82" s="76"/>
      <c r="HG82" s="6">
        <v>96</v>
      </c>
      <c r="HH82" s="8">
        <f t="shared" si="2"/>
        <v>77</v>
      </c>
      <c r="HI82" s="7">
        <v>14</v>
      </c>
      <c r="HJ82" s="6">
        <v>96</v>
      </c>
      <c r="HK82" s="8">
        <v>17</v>
      </c>
    </row>
    <row r="83" spans="1:219" ht="12.75">
      <c r="A83" s="8">
        <v>78</v>
      </c>
      <c r="B83" s="43" t="s">
        <v>277</v>
      </c>
      <c r="C83" s="42" t="s">
        <v>52</v>
      </c>
      <c r="D83" s="42" t="s">
        <v>146</v>
      </c>
      <c r="E83" s="42" t="s">
        <v>278</v>
      </c>
      <c r="F83" s="42">
        <v>2009</v>
      </c>
      <c r="G83" s="42" t="s">
        <v>49</v>
      </c>
      <c r="H83" s="42" t="s">
        <v>35</v>
      </c>
      <c r="I83" s="60"/>
      <c r="J83" s="60">
        <v>1</v>
      </c>
      <c r="K83" s="60"/>
      <c r="L83" s="60"/>
      <c r="M83" s="60"/>
      <c r="N83" s="60"/>
      <c r="O83" s="60"/>
      <c r="P83" s="60"/>
      <c r="Q83" s="60">
        <v>1</v>
      </c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72"/>
      <c r="AH83" s="72"/>
      <c r="AI83" s="72"/>
      <c r="AJ83" s="72"/>
      <c r="AK83" s="72"/>
      <c r="AL83" s="57"/>
      <c r="AM83" s="57"/>
      <c r="AN83" s="57"/>
      <c r="AO83" s="57"/>
      <c r="AP83" s="57"/>
      <c r="AQ83" s="57"/>
      <c r="AR83" s="58"/>
      <c r="AS83" s="58">
        <v>1</v>
      </c>
      <c r="AT83" s="58"/>
      <c r="AU83" s="58"/>
      <c r="AV83" s="58"/>
      <c r="AW83" s="58"/>
      <c r="AX83" s="58"/>
      <c r="AY83" s="58"/>
      <c r="AZ83" s="58"/>
      <c r="BA83" s="58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60"/>
      <c r="BS83" s="60"/>
      <c r="BT83" s="60">
        <v>1</v>
      </c>
      <c r="BU83" s="60">
        <v>1</v>
      </c>
      <c r="BV83" s="60">
        <v>1</v>
      </c>
      <c r="BW83" s="60">
        <v>1</v>
      </c>
      <c r="BX83" s="60"/>
      <c r="BY83" s="61"/>
      <c r="BZ83" s="61"/>
      <c r="CA83" s="61"/>
      <c r="CB83" s="61"/>
      <c r="CC83" s="61"/>
      <c r="CD83" s="61"/>
      <c r="CE83" s="61">
        <v>1</v>
      </c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62"/>
      <c r="EO83" s="62"/>
      <c r="EP83" s="62"/>
      <c r="EQ83" s="62"/>
      <c r="ER83" s="62"/>
      <c r="ES83" s="62"/>
      <c r="ET83" s="62"/>
      <c r="EU83" s="62"/>
      <c r="EV83" s="62"/>
      <c r="EW83" s="59">
        <v>1</v>
      </c>
      <c r="EX83" s="59">
        <v>1</v>
      </c>
      <c r="EY83" s="59">
        <v>1</v>
      </c>
      <c r="EZ83" s="59">
        <v>1</v>
      </c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>
        <v>1</v>
      </c>
      <c r="FW83" s="60"/>
      <c r="FX83" s="60"/>
      <c r="FY83" s="60"/>
      <c r="FZ83" s="60"/>
      <c r="GA83" s="60"/>
      <c r="GB83" s="59"/>
      <c r="GC83" s="59"/>
      <c r="GD83" s="59"/>
      <c r="GE83" s="59"/>
      <c r="GF83" s="59"/>
      <c r="GG83" s="59"/>
      <c r="GH83" s="59"/>
      <c r="GI83" s="59"/>
      <c r="GJ83" s="58"/>
      <c r="GK83" s="58"/>
      <c r="GL83" s="58"/>
      <c r="GM83" s="58"/>
      <c r="GN83" s="58"/>
      <c r="GO83" s="74"/>
      <c r="GP83" s="74"/>
      <c r="GQ83" s="74"/>
      <c r="GR83" s="74"/>
      <c r="GS83" s="74"/>
      <c r="GT83" s="74"/>
      <c r="GU83" s="74"/>
      <c r="GV83" s="74"/>
      <c r="GW83" s="74"/>
      <c r="GX83" s="74"/>
      <c r="GY83" s="74"/>
      <c r="GZ83" s="74"/>
      <c r="HA83" s="74"/>
      <c r="HB83" s="74"/>
      <c r="HC83" s="74"/>
      <c r="HD83" s="76"/>
      <c r="HE83" s="76"/>
      <c r="HF83" s="76"/>
      <c r="HG83" s="6">
        <v>92</v>
      </c>
      <c r="HH83" s="8">
        <f t="shared" si="2"/>
        <v>78</v>
      </c>
      <c r="HI83" s="7">
        <v>13</v>
      </c>
      <c r="HJ83" s="6">
        <v>92</v>
      </c>
      <c r="HK83" s="8">
        <v>6</v>
      </c>
    </row>
    <row r="84" spans="1:219" ht="12.75">
      <c r="A84" s="8">
        <v>79</v>
      </c>
      <c r="B84" s="43" t="s">
        <v>157</v>
      </c>
      <c r="C84" s="42" t="s">
        <v>53</v>
      </c>
      <c r="D84" s="42" t="s">
        <v>134</v>
      </c>
      <c r="E84" s="42" t="s">
        <v>15</v>
      </c>
      <c r="F84" s="42">
        <v>2008</v>
      </c>
      <c r="G84" s="42" t="s">
        <v>49</v>
      </c>
      <c r="H84" s="42" t="s">
        <v>35</v>
      </c>
      <c r="I84" s="60">
        <v>1</v>
      </c>
      <c r="J84" s="60">
        <v>1</v>
      </c>
      <c r="K84" s="60"/>
      <c r="L84" s="60"/>
      <c r="M84" s="60"/>
      <c r="N84" s="60">
        <v>2</v>
      </c>
      <c r="O84" s="60"/>
      <c r="P84" s="60"/>
      <c r="Q84" s="60">
        <v>1</v>
      </c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51"/>
      <c r="AM84" s="51"/>
      <c r="AN84" s="51"/>
      <c r="AO84" s="51"/>
      <c r="AP84" s="51"/>
      <c r="AQ84" s="51"/>
      <c r="AR84" s="52"/>
      <c r="AS84" s="52">
        <v>1</v>
      </c>
      <c r="AT84" s="52"/>
      <c r="AU84" s="52"/>
      <c r="AV84" s="52"/>
      <c r="AW84" s="52"/>
      <c r="AX84" s="52"/>
      <c r="AY84" s="52"/>
      <c r="AZ84" s="52"/>
      <c r="BA84" s="52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4"/>
      <c r="BS84" s="54"/>
      <c r="BT84" s="54">
        <v>1</v>
      </c>
      <c r="BU84" s="54">
        <v>1</v>
      </c>
      <c r="BV84" s="54">
        <v>1</v>
      </c>
      <c r="BW84" s="54">
        <v>1</v>
      </c>
      <c r="BX84" s="54"/>
      <c r="BY84" s="55"/>
      <c r="BZ84" s="55"/>
      <c r="CA84" s="55"/>
      <c r="CB84" s="55"/>
      <c r="CC84" s="55"/>
      <c r="CD84" s="55"/>
      <c r="CE84" s="55">
        <v>1</v>
      </c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6"/>
      <c r="EO84" s="56"/>
      <c r="EP84" s="56"/>
      <c r="EQ84" s="56"/>
      <c r="ER84" s="56"/>
      <c r="ES84" s="56"/>
      <c r="ET84" s="56"/>
      <c r="EU84" s="56"/>
      <c r="EV84" s="56"/>
      <c r="EW84" s="53">
        <v>1</v>
      </c>
      <c r="EX84" s="53">
        <v>1</v>
      </c>
      <c r="EY84" s="53">
        <v>1</v>
      </c>
      <c r="EZ84" s="53">
        <v>1</v>
      </c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3"/>
      <c r="GC84" s="53"/>
      <c r="GD84" s="53"/>
      <c r="GE84" s="53"/>
      <c r="GF84" s="53"/>
      <c r="GG84" s="53"/>
      <c r="GH84" s="53"/>
      <c r="GI84" s="53"/>
      <c r="GJ84" s="52"/>
      <c r="GK84" s="52"/>
      <c r="GL84" s="52"/>
      <c r="GM84" s="52"/>
      <c r="GN84" s="52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5">
        <v>1</v>
      </c>
      <c r="HE84" s="75">
        <v>1</v>
      </c>
      <c r="HF84" s="75"/>
      <c r="HG84" s="6">
        <v>88</v>
      </c>
      <c r="HH84" s="8">
        <f t="shared" si="2"/>
        <v>79</v>
      </c>
      <c r="HI84" s="7">
        <v>16</v>
      </c>
      <c r="HJ84" s="6">
        <v>88</v>
      </c>
      <c r="HK84" s="8">
        <v>7</v>
      </c>
    </row>
    <row r="85" spans="1:219" ht="12.75">
      <c r="A85" s="8">
        <v>79</v>
      </c>
      <c r="B85" s="43" t="s">
        <v>150</v>
      </c>
      <c r="C85" s="42" t="s">
        <v>51</v>
      </c>
      <c r="D85" s="42"/>
      <c r="E85" s="42" t="s">
        <v>15</v>
      </c>
      <c r="F85" s="42">
        <v>2002</v>
      </c>
      <c r="G85" s="42">
        <v>2</v>
      </c>
      <c r="H85" s="42" t="s">
        <v>29</v>
      </c>
      <c r="I85" s="60"/>
      <c r="J85" s="60"/>
      <c r="K85" s="60"/>
      <c r="L85" s="60"/>
      <c r="M85" s="60"/>
      <c r="N85" s="60"/>
      <c r="O85" s="60"/>
      <c r="P85" s="60"/>
      <c r="Q85" s="60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51"/>
      <c r="AM85" s="51"/>
      <c r="AN85" s="51"/>
      <c r="AO85" s="51"/>
      <c r="AP85" s="51"/>
      <c r="AQ85" s="51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4"/>
      <c r="BS85" s="54"/>
      <c r="BT85" s="54"/>
      <c r="BU85" s="54"/>
      <c r="BV85" s="54"/>
      <c r="BW85" s="54"/>
      <c r="BX85" s="54"/>
      <c r="BY85" s="55"/>
      <c r="BZ85" s="55"/>
      <c r="CA85" s="55"/>
      <c r="CB85" s="55"/>
      <c r="CC85" s="55"/>
      <c r="CD85" s="55"/>
      <c r="CE85" s="55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51"/>
      <c r="DS85" s="51">
        <v>1</v>
      </c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6"/>
      <c r="EO85" s="56"/>
      <c r="EP85" s="56"/>
      <c r="EQ85" s="56"/>
      <c r="ER85" s="56"/>
      <c r="ES85" s="56"/>
      <c r="ET85" s="56"/>
      <c r="EU85" s="56"/>
      <c r="EV85" s="56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3"/>
      <c r="FL85" s="54"/>
      <c r="FM85" s="54"/>
      <c r="FN85" s="54"/>
      <c r="FO85" s="54"/>
      <c r="FP85" s="54"/>
      <c r="FQ85" s="54">
        <v>1</v>
      </c>
      <c r="FR85" s="54"/>
      <c r="FS85" s="54"/>
      <c r="FT85" s="54"/>
      <c r="FU85" s="54">
        <v>1</v>
      </c>
      <c r="FV85" s="54"/>
      <c r="FW85" s="54"/>
      <c r="FX85" s="54"/>
      <c r="FY85" s="54"/>
      <c r="FZ85" s="54"/>
      <c r="GA85" s="54"/>
      <c r="GB85" s="53"/>
      <c r="GC85" s="53"/>
      <c r="GD85" s="53"/>
      <c r="GE85" s="53"/>
      <c r="GF85" s="53"/>
      <c r="GG85" s="53"/>
      <c r="GH85" s="53"/>
      <c r="GI85" s="53"/>
      <c r="GJ85" s="52"/>
      <c r="GK85" s="52"/>
      <c r="GL85" s="52"/>
      <c r="GM85" s="52"/>
      <c r="GN85" s="52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5"/>
      <c r="HE85" s="75"/>
      <c r="HF85" s="75"/>
      <c r="HG85" s="6">
        <v>88</v>
      </c>
      <c r="HH85" s="8">
        <f t="shared" si="2"/>
        <v>79</v>
      </c>
      <c r="HI85" s="7">
        <v>3</v>
      </c>
      <c r="HJ85" s="6">
        <v>88</v>
      </c>
      <c r="HK85" s="8">
        <v>11</v>
      </c>
    </row>
    <row r="86" spans="1:219" ht="12.75">
      <c r="A86" s="8">
        <v>81</v>
      </c>
      <c r="B86" s="43" t="s">
        <v>161</v>
      </c>
      <c r="C86" s="42" t="s">
        <v>70</v>
      </c>
      <c r="D86" s="42" t="s">
        <v>148</v>
      </c>
      <c r="E86" s="42" t="s">
        <v>15</v>
      </c>
      <c r="F86" s="42">
        <v>2002</v>
      </c>
      <c r="G86" s="42" t="s">
        <v>49</v>
      </c>
      <c r="H86" s="42" t="s">
        <v>29</v>
      </c>
      <c r="I86" s="60">
        <v>1</v>
      </c>
      <c r="J86" s="60">
        <v>1</v>
      </c>
      <c r="K86" s="60"/>
      <c r="L86" s="60"/>
      <c r="M86" s="60"/>
      <c r="N86" s="60"/>
      <c r="O86" s="60"/>
      <c r="P86" s="60"/>
      <c r="Q86" s="60">
        <v>1</v>
      </c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57"/>
      <c r="AM86" s="57"/>
      <c r="AN86" s="57"/>
      <c r="AO86" s="57"/>
      <c r="AP86" s="57"/>
      <c r="AQ86" s="57"/>
      <c r="AR86" s="58"/>
      <c r="AS86" s="58">
        <v>1</v>
      </c>
      <c r="AT86" s="58"/>
      <c r="AU86" s="58"/>
      <c r="AV86" s="58"/>
      <c r="AW86" s="58"/>
      <c r="AX86" s="58"/>
      <c r="AY86" s="58"/>
      <c r="AZ86" s="58"/>
      <c r="BA86" s="58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60"/>
      <c r="BS86" s="60"/>
      <c r="BT86" s="60">
        <v>1</v>
      </c>
      <c r="BU86" s="60">
        <v>1</v>
      </c>
      <c r="BV86" s="60">
        <v>1</v>
      </c>
      <c r="BW86" s="60">
        <v>1</v>
      </c>
      <c r="BX86" s="60"/>
      <c r="BY86" s="61"/>
      <c r="BZ86" s="61"/>
      <c r="CA86" s="61"/>
      <c r="CB86" s="61"/>
      <c r="CC86" s="61"/>
      <c r="CD86" s="61"/>
      <c r="CE86" s="61">
        <v>1</v>
      </c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62"/>
      <c r="EO86" s="62"/>
      <c r="EP86" s="62"/>
      <c r="EQ86" s="62"/>
      <c r="ER86" s="62"/>
      <c r="ES86" s="62"/>
      <c r="ET86" s="62"/>
      <c r="EU86" s="62"/>
      <c r="EV86" s="62"/>
      <c r="EW86" s="59">
        <v>1</v>
      </c>
      <c r="EX86" s="59">
        <v>1</v>
      </c>
      <c r="EY86" s="59"/>
      <c r="EZ86" s="59">
        <v>1</v>
      </c>
      <c r="FA86" s="59">
        <v>1</v>
      </c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59"/>
      <c r="GC86" s="59"/>
      <c r="GD86" s="59"/>
      <c r="GE86" s="59"/>
      <c r="GF86" s="59"/>
      <c r="GG86" s="59"/>
      <c r="GH86" s="59"/>
      <c r="GI86" s="59"/>
      <c r="GJ86" s="58"/>
      <c r="GK86" s="58"/>
      <c r="GL86" s="58"/>
      <c r="GM86" s="58"/>
      <c r="GN86" s="58"/>
      <c r="GO86" s="74"/>
      <c r="GP86" s="74"/>
      <c r="GQ86" s="74"/>
      <c r="GR86" s="74"/>
      <c r="GS86" s="74"/>
      <c r="GT86" s="74"/>
      <c r="GU86" s="74"/>
      <c r="GV86" s="74"/>
      <c r="GW86" s="74"/>
      <c r="GX86" s="74"/>
      <c r="GY86" s="74"/>
      <c r="GZ86" s="74"/>
      <c r="HA86" s="74"/>
      <c r="HB86" s="74"/>
      <c r="HC86" s="74"/>
      <c r="HD86" s="76">
        <v>1</v>
      </c>
      <c r="HE86" s="76">
        <v>1</v>
      </c>
      <c r="HF86" s="76"/>
      <c r="HG86" s="6">
        <v>86</v>
      </c>
      <c r="HH86" s="8">
        <f t="shared" si="2"/>
        <v>81</v>
      </c>
      <c r="HI86" s="7">
        <v>15</v>
      </c>
      <c r="HJ86" s="6">
        <v>86</v>
      </c>
      <c r="HK86" s="7">
        <v>12</v>
      </c>
    </row>
    <row r="87" spans="1:219" ht="12.75">
      <c r="A87" s="8">
        <v>82</v>
      </c>
      <c r="B87" s="43" t="s">
        <v>139</v>
      </c>
      <c r="C87" s="42" t="s">
        <v>53</v>
      </c>
      <c r="D87" s="42" t="s">
        <v>134</v>
      </c>
      <c r="E87" s="42" t="s">
        <v>15</v>
      </c>
      <c r="F87" s="42">
        <v>2006</v>
      </c>
      <c r="G87" s="42" t="s">
        <v>49</v>
      </c>
      <c r="H87" s="42" t="s">
        <v>35</v>
      </c>
      <c r="I87" s="60">
        <v>1</v>
      </c>
      <c r="J87" s="60">
        <v>1</v>
      </c>
      <c r="K87" s="60"/>
      <c r="L87" s="60"/>
      <c r="M87" s="60"/>
      <c r="N87" s="60"/>
      <c r="O87" s="60"/>
      <c r="P87" s="60"/>
      <c r="Q87" s="60">
        <v>1</v>
      </c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51"/>
      <c r="AM87" s="51"/>
      <c r="AN87" s="51"/>
      <c r="AO87" s="51"/>
      <c r="AP87" s="51"/>
      <c r="AQ87" s="51"/>
      <c r="AR87" s="52"/>
      <c r="AS87" s="52">
        <v>1</v>
      </c>
      <c r="AT87" s="52"/>
      <c r="AU87" s="52"/>
      <c r="AV87" s="52"/>
      <c r="AW87" s="52"/>
      <c r="AX87" s="52"/>
      <c r="AY87" s="52"/>
      <c r="AZ87" s="52"/>
      <c r="BA87" s="52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4"/>
      <c r="BS87" s="54"/>
      <c r="BT87" s="54">
        <v>1</v>
      </c>
      <c r="BU87" s="54">
        <v>1</v>
      </c>
      <c r="BV87" s="54">
        <v>1</v>
      </c>
      <c r="BW87" s="54">
        <v>1</v>
      </c>
      <c r="BX87" s="54"/>
      <c r="BY87" s="55"/>
      <c r="BZ87" s="55"/>
      <c r="CA87" s="55"/>
      <c r="CB87" s="55"/>
      <c r="CC87" s="55"/>
      <c r="CD87" s="55"/>
      <c r="CE87" s="55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6"/>
      <c r="EO87" s="56"/>
      <c r="EP87" s="56"/>
      <c r="EQ87" s="56"/>
      <c r="ER87" s="56"/>
      <c r="ES87" s="56"/>
      <c r="ET87" s="56"/>
      <c r="EU87" s="56"/>
      <c r="EV87" s="56"/>
      <c r="EW87" s="53">
        <v>1</v>
      </c>
      <c r="EX87" s="53">
        <v>1</v>
      </c>
      <c r="EY87" s="53">
        <v>1</v>
      </c>
      <c r="EZ87" s="53">
        <v>1</v>
      </c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3"/>
      <c r="GC87" s="53"/>
      <c r="GD87" s="53"/>
      <c r="GE87" s="53"/>
      <c r="GF87" s="53"/>
      <c r="GG87" s="53"/>
      <c r="GH87" s="53"/>
      <c r="GI87" s="53"/>
      <c r="GJ87" s="52"/>
      <c r="GK87" s="52"/>
      <c r="GL87" s="52"/>
      <c r="GM87" s="52"/>
      <c r="GN87" s="52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5">
        <v>1</v>
      </c>
      <c r="HE87" s="75">
        <v>1</v>
      </c>
      <c r="HF87" s="75"/>
      <c r="HG87" s="6">
        <v>78</v>
      </c>
      <c r="HH87" s="8">
        <f t="shared" si="2"/>
        <v>82</v>
      </c>
      <c r="HI87" s="7">
        <v>14</v>
      </c>
      <c r="HJ87" s="6">
        <v>78</v>
      </c>
      <c r="HK87" s="8">
        <v>8</v>
      </c>
    </row>
    <row r="88" spans="1:219" ht="12.75">
      <c r="A88" s="8">
        <v>82</v>
      </c>
      <c r="B88" s="43" t="s">
        <v>205</v>
      </c>
      <c r="C88" s="42" t="s">
        <v>84</v>
      </c>
      <c r="D88" s="42" t="s">
        <v>143</v>
      </c>
      <c r="E88" s="42" t="s">
        <v>15</v>
      </c>
      <c r="F88" s="42">
        <v>1998</v>
      </c>
      <c r="G88" s="42" t="s">
        <v>49</v>
      </c>
      <c r="H88" s="42" t="s">
        <v>30</v>
      </c>
      <c r="I88" s="60"/>
      <c r="J88" s="60"/>
      <c r="K88" s="60"/>
      <c r="L88" s="60"/>
      <c r="M88" s="60"/>
      <c r="N88" s="60">
        <v>1</v>
      </c>
      <c r="O88" s="60"/>
      <c r="P88" s="60"/>
      <c r="Q88" s="60">
        <v>1</v>
      </c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72"/>
      <c r="AH88" s="72"/>
      <c r="AI88" s="72"/>
      <c r="AJ88" s="72"/>
      <c r="AK88" s="72"/>
      <c r="AL88" s="57"/>
      <c r="AM88" s="57"/>
      <c r="AN88" s="57"/>
      <c r="AO88" s="57"/>
      <c r="AP88" s="57"/>
      <c r="AQ88" s="57"/>
      <c r="AR88" s="58"/>
      <c r="AS88" s="58"/>
      <c r="AT88" s="58">
        <v>1</v>
      </c>
      <c r="AU88" s="58"/>
      <c r="AV88" s="58"/>
      <c r="AW88" s="58">
        <v>1</v>
      </c>
      <c r="AX88" s="58"/>
      <c r="AY88" s="58"/>
      <c r="AZ88" s="58"/>
      <c r="BA88" s="58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60"/>
      <c r="BS88" s="60"/>
      <c r="BT88" s="60"/>
      <c r="BU88" s="60"/>
      <c r="BV88" s="60"/>
      <c r="BW88" s="60"/>
      <c r="BX88" s="60"/>
      <c r="BY88" s="61"/>
      <c r="BZ88" s="61"/>
      <c r="CA88" s="61"/>
      <c r="CB88" s="61"/>
      <c r="CC88" s="61"/>
      <c r="CD88" s="61"/>
      <c r="CE88" s="61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62"/>
      <c r="EO88" s="62"/>
      <c r="EP88" s="62"/>
      <c r="EQ88" s="62"/>
      <c r="ER88" s="62"/>
      <c r="ES88" s="62"/>
      <c r="ET88" s="62"/>
      <c r="EU88" s="62">
        <v>1</v>
      </c>
      <c r="EV88" s="62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59"/>
      <c r="GC88" s="59"/>
      <c r="GD88" s="59"/>
      <c r="GE88" s="59"/>
      <c r="GF88" s="59"/>
      <c r="GG88" s="59"/>
      <c r="GH88" s="59"/>
      <c r="GI88" s="59"/>
      <c r="GJ88" s="58"/>
      <c r="GK88" s="58"/>
      <c r="GL88" s="58"/>
      <c r="GM88" s="58"/>
      <c r="GN88" s="58"/>
      <c r="GO88" s="74"/>
      <c r="GP88" s="74"/>
      <c r="GQ88" s="74"/>
      <c r="GR88" s="74"/>
      <c r="GS88" s="74"/>
      <c r="GT88" s="74"/>
      <c r="GU88" s="74"/>
      <c r="GV88" s="74"/>
      <c r="GW88" s="74"/>
      <c r="GX88" s="74"/>
      <c r="GY88" s="74"/>
      <c r="GZ88" s="74"/>
      <c r="HA88" s="74"/>
      <c r="HB88" s="74"/>
      <c r="HC88" s="74"/>
      <c r="HD88" s="76"/>
      <c r="HE88" s="76"/>
      <c r="HF88" s="76"/>
      <c r="HG88" s="6">
        <v>78</v>
      </c>
      <c r="HH88" s="8">
        <f t="shared" si="2"/>
        <v>82</v>
      </c>
      <c r="HI88" s="7">
        <v>5</v>
      </c>
      <c r="HJ88" s="6">
        <v>78</v>
      </c>
      <c r="HK88" s="7">
        <v>18</v>
      </c>
    </row>
    <row r="89" spans="1:219" ht="12.75">
      <c r="A89" s="8">
        <v>84</v>
      </c>
      <c r="B89" s="43" t="s">
        <v>159</v>
      </c>
      <c r="C89" s="42" t="s">
        <v>51</v>
      </c>
      <c r="D89" s="42" t="s">
        <v>297</v>
      </c>
      <c r="E89" s="42" t="s">
        <v>15</v>
      </c>
      <c r="F89" s="42">
        <v>2005</v>
      </c>
      <c r="G89" s="42" t="s">
        <v>49</v>
      </c>
      <c r="H89" s="42" t="s">
        <v>34</v>
      </c>
      <c r="I89" s="60">
        <v>1</v>
      </c>
      <c r="J89" s="60"/>
      <c r="K89" s="60"/>
      <c r="L89" s="60"/>
      <c r="M89" s="60"/>
      <c r="N89" s="60"/>
      <c r="O89" s="60"/>
      <c r="P89" s="60"/>
      <c r="Q89" s="60">
        <v>1</v>
      </c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57"/>
      <c r="AM89" s="57"/>
      <c r="AN89" s="57"/>
      <c r="AO89" s="57"/>
      <c r="AP89" s="57"/>
      <c r="AQ89" s="57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60"/>
      <c r="BS89" s="60"/>
      <c r="BT89" s="60">
        <v>1</v>
      </c>
      <c r="BU89" s="60"/>
      <c r="BV89" s="60"/>
      <c r="BW89" s="60">
        <v>1</v>
      </c>
      <c r="BX89" s="60"/>
      <c r="BY89" s="61"/>
      <c r="BZ89" s="61"/>
      <c r="CA89" s="61"/>
      <c r="CB89" s="61"/>
      <c r="CC89" s="61"/>
      <c r="CD89" s="61"/>
      <c r="CE89" s="61">
        <v>1</v>
      </c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62">
        <v>1</v>
      </c>
      <c r="EO89" s="62"/>
      <c r="EP89" s="62"/>
      <c r="EQ89" s="62"/>
      <c r="ER89" s="62"/>
      <c r="ES89" s="62">
        <v>1</v>
      </c>
      <c r="ET89" s="62"/>
      <c r="EU89" s="62"/>
      <c r="EV89" s="62">
        <v>1</v>
      </c>
      <c r="EW89" s="59">
        <v>1</v>
      </c>
      <c r="EX89" s="59">
        <v>1</v>
      </c>
      <c r="EY89" s="59">
        <v>1</v>
      </c>
      <c r="EZ89" s="59">
        <v>1</v>
      </c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59"/>
      <c r="GC89" s="59"/>
      <c r="GD89" s="59"/>
      <c r="GE89" s="59"/>
      <c r="GF89" s="59"/>
      <c r="GG89" s="59"/>
      <c r="GH89" s="59"/>
      <c r="GI89" s="59"/>
      <c r="GJ89" s="58"/>
      <c r="GK89" s="58"/>
      <c r="GL89" s="58"/>
      <c r="GM89" s="58"/>
      <c r="GN89" s="58"/>
      <c r="GO89" s="74"/>
      <c r="GP89" s="74"/>
      <c r="GQ89" s="74"/>
      <c r="GR89" s="74"/>
      <c r="GS89" s="74"/>
      <c r="GT89" s="74"/>
      <c r="GU89" s="74"/>
      <c r="GV89" s="74"/>
      <c r="GW89" s="74"/>
      <c r="GX89" s="74"/>
      <c r="GY89" s="74"/>
      <c r="GZ89" s="74"/>
      <c r="HA89" s="74"/>
      <c r="HB89" s="74"/>
      <c r="HC89" s="74"/>
      <c r="HD89" s="76"/>
      <c r="HE89" s="76"/>
      <c r="HF89" s="76"/>
      <c r="HG89" s="6">
        <v>74</v>
      </c>
      <c r="HH89" s="8">
        <f t="shared" si="2"/>
        <v>84</v>
      </c>
      <c r="HI89" s="7">
        <v>12</v>
      </c>
      <c r="HJ89" s="6">
        <v>74</v>
      </c>
      <c r="HK89" s="7">
        <v>16</v>
      </c>
    </row>
    <row r="90" spans="1:219" ht="12.75">
      <c r="A90" s="8">
        <v>85</v>
      </c>
      <c r="B90" s="43" t="s">
        <v>121</v>
      </c>
      <c r="C90" s="42" t="s">
        <v>84</v>
      </c>
      <c r="D90" s="42" t="s">
        <v>143</v>
      </c>
      <c r="E90" s="42" t="s">
        <v>15</v>
      </c>
      <c r="F90" s="42">
        <v>2004</v>
      </c>
      <c r="G90" s="42" t="s">
        <v>66</v>
      </c>
      <c r="H90" s="42" t="s">
        <v>34</v>
      </c>
      <c r="I90" s="60"/>
      <c r="J90" s="60"/>
      <c r="K90" s="60"/>
      <c r="L90" s="60"/>
      <c r="M90" s="60"/>
      <c r="N90" s="60"/>
      <c r="O90" s="60"/>
      <c r="P90" s="60"/>
      <c r="Q90" s="60">
        <v>1</v>
      </c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57"/>
      <c r="AM90" s="57"/>
      <c r="AN90" s="57"/>
      <c r="AO90" s="57"/>
      <c r="AP90" s="57"/>
      <c r="AQ90" s="57"/>
      <c r="AR90" s="58">
        <v>1</v>
      </c>
      <c r="AS90" s="58">
        <v>1</v>
      </c>
      <c r="AT90" s="58"/>
      <c r="AU90" s="58"/>
      <c r="AV90" s="58"/>
      <c r="AW90" s="58"/>
      <c r="AX90" s="58"/>
      <c r="AY90" s="58"/>
      <c r="AZ90" s="58"/>
      <c r="BA90" s="58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>
        <v>1</v>
      </c>
      <c r="BP90" s="59">
        <v>1</v>
      </c>
      <c r="BQ90" s="59">
        <v>1</v>
      </c>
      <c r="BR90" s="60"/>
      <c r="BS90" s="60"/>
      <c r="BT90" s="60"/>
      <c r="BU90" s="60"/>
      <c r="BV90" s="60"/>
      <c r="BW90" s="60"/>
      <c r="BX90" s="60"/>
      <c r="BY90" s="61"/>
      <c r="BZ90" s="61"/>
      <c r="CA90" s="61"/>
      <c r="CB90" s="61"/>
      <c r="CC90" s="61"/>
      <c r="CD90" s="61"/>
      <c r="CE90" s="61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62"/>
      <c r="EO90" s="62"/>
      <c r="EP90" s="62"/>
      <c r="EQ90" s="62"/>
      <c r="ER90" s="62"/>
      <c r="ES90" s="62"/>
      <c r="ET90" s="62"/>
      <c r="EU90" s="62"/>
      <c r="EV90" s="62">
        <v>1</v>
      </c>
      <c r="EW90" s="59">
        <v>1</v>
      </c>
      <c r="EX90" s="59">
        <v>1</v>
      </c>
      <c r="EY90" s="59">
        <v>1</v>
      </c>
      <c r="EZ90" s="59">
        <v>1</v>
      </c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59"/>
      <c r="GC90" s="59"/>
      <c r="GD90" s="59"/>
      <c r="GE90" s="59"/>
      <c r="GF90" s="59"/>
      <c r="GG90" s="59"/>
      <c r="GH90" s="59"/>
      <c r="GI90" s="59"/>
      <c r="GJ90" s="58"/>
      <c r="GK90" s="58"/>
      <c r="GL90" s="58"/>
      <c r="GM90" s="58"/>
      <c r="GN90" s="58"/>
      <c r="GO90" s="74"/>
      <c r="GP90" s="74"/>
      <c r="GQ90" s="74"/>
      <c r="GR90" s="74"/>
      <c r="GS90" s="74"/>
      <c r="GT90" s="74"/>
      <c r="GU90" s="74"/>
      <c r="GV90" s="74"/>
      <c r="GW90" s="74"/>
      <c r="GX90" s="74"/>
      <c r="GY90" s="74"/>
      <c r="GZ90" s="74"/>
      <c r="HA90" s="74"/>
      <c r="HB90" s="74"/>
      <c r="HC90" s="74"/>
      <c r="HD90" s="76"/>
      <c r="HE90" s="76"/>
      <c r="HF90" s="76"/>
      <c r="HG90" s="6">
        <v>71</v>
      </c>
      <c r="HH90" s="8">
        <f t="shared" si="2"/>
        <v>85</v>
      </c>
      <c r="HI90" s="7">
        <v>11</v>
      </c>
      <c r="HJ90" s="6">
        <v>71</v>
      </c>
      <c r="HK90" s="7">
        <v>17</v>
      </c>
    </row>
    <row r="91" spans="1:219" ht="12.75">
      <c r="A91" s="8">
        <v>86</v>
      </c>
      <c r="B91" s="43" t="s">
        <v>193</v>
      </c>
      <c r="C91" s="42" t="s">
        <v>86</v>
      </c>
      <c r="D91" s="42"/>
      <c r="E91" s="42" t="s">
        <v>15</v>
      </c>
      <c r="F91" s="42">
        <v>1983</v>
      </c>
      <c r="G91" s="42" t="s">
        <v>49</v>
      </c>
      <c r="H91" s="42" t="s">
        <v>33</v>
      </c>
      <c r="I91" s="60"/>
      <c r="J91" s="60"/>
      <c r="K91" s="60"/>
      <c r="L91" s="60"/>
      <c r="M91" s="60"/>
      <c r="N91" s="60"/>
      <c r="O91" s="60"/>
      <c r="P91" s="60"/>
      <c r="Q91" s="60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71"/>
      <c r="AH91" s="71"/>
      <c r="AI91" s="71"/>
      <c r="AJ91" s="71"/>
      <c r="AK91" s="71"/>
      <c r="AL91" s="51"/>
      <c r="AM91" s="51"/>
      <c r="AN91" s="51"/>
      <c r="AO91" s="51"/>
      <c r="AP91" s="51"/>
      <c r="AQ91" s="51"/>
      <c r="AR91" s="52"/>
      <c r="AS91" s="52">
        <v>1</v>
      </c>
      <c r="AT91" s="52"/>
      <c r="AU91" s="52"/>
      <c r="AV91" s="52"/>
      <c r="AW91" s="52"/>
      <c r="AX91" s="52"/>
      <c r="AY91" s="52"/>
      <c r="AZ91" s="52"/>
      <c r="BA91" s="52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>
        <v>1</v>
      </c>
      <c r="BP91" s="53">
        <v>1</v>
      </c>
      <c r="BQ91" s="53"/>
      <c r="BR91" s="54">
        <v>1</v>
      </c>
      <c r="BS91" s="54"/>
      <c r="BT91" s="54">
        <v>1</v>
      </c>
      <c r="BU91" s="54">
        <v>1</v>
      </c>
      <c r="BV91" s="54"/>
      <c r="BW91" s="54">
        <v>1</v>
      </c>
      <c r="BX91" s="54"/>
      <c r="BY91" s="55"/>
      <c r="BZ91" s="55"/>
      <c r="CA91" s="55"/>
      <c r="CB91" s="55"/>
      <c r="CC91" s="55"/>
      <c r="CD91" s="55"/>
      <c r="CE91" s="55">
        <v>1</v>
      </c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6"/>
      <c r="EO91" s="56"/>
      <c r="EP91" s="56"/>
      <c r="EQ91" s="56"/>
      <c r="ER91" s="56"/>
      <c r="ES91" s="56"/>
      <c r="ET91" s="56"/>
      <c r="EU91" s="56"/>
      <c r="EV91" s="56"/>
      <c r="EW91" s="53">
        <v>1</v>
      </c>
      <c r="EX91" s="53">
        <v>1</v>
      </c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3"/>
      <c r="GC91" s="53"/>
      <c r="GD91" s="53"/>
      <c r="GE91" s="53"/>
      <c r="GF91" s="53"/>
      <c r="GG91" s="53"/>
      <c r="GH91" s="53"/>
      <c r="GI91" s="53"/>
      <c r="GJ91" s="52"/>
      <c r="GK91" s="52"/>
      <c r="GL91" s="52"/>
      <c r="GM91" s="52"/>
      <c r="GN91" s="52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5"/>
      <c r="HE91" s="75"/>
      <c r="HF91" s="75"/>
      <c r="HG91" s="6">
        <v>64</v>
      </c>
      <c r="HH91" s="8">
        <f t="shared" si="2"/>
        <v>86</v>
      </c>
      <c r="HI91" s="7">
        <v>10</v>
      </c>
      <c r="HJ91" s="6">
        <v>64</v>
      </c>
      <c r="HK91" s="7">
        <v>5</v>
      </c>
    </row>
    <row r="92" spans="1:219" ht="12.75">
      <c r="A92" s="8">
        <v>87</v>
      </c>
      <c r="B92" s="43" t="s">
        <v>189</v>
      </c>
      <c r="C92" s="42" t="s">
        <v>86</v>
      </c>
      <c r="D92" s="42"/>
      <c r="E92" s="42" t="s">
        <v>15</v>
      </c>
      <c r="F92" s="42">
        <v>1989</v>
      </c>
      <c r="G92" s="42" t="s">
        <v>49</v>
      </c>
      <c r="H92" s="42" t="s">
        <v>33</v>
      </c>
      <c r="I92" s="60"/>
      <c r="J92" s="60"/>
      <c r="K92" s="60"/>
      <c r="L92" s="60"/>
      <c r="M92" s="60"/>
      <c r="N92" s="60"/>
      <c r="O92" s="60"/>
      <c r="P92" s="60"/>
      <c r="Q92" s="60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71"/>
      <c r="AH92" s="71"/>
      <c r="AI92" s="71"/>
      <c r="AJ92" s="71"/>
      <c r="AK92" s="71"/>
      <c r="AL92" s="51"/>
      <c r="AM92" s="51"/>
      <c r="AN92" s="51"/>
      <c r="AO92" s="51"/>
      <c r="AP92" s="51"/>
      <c r="AQ92" s="51"/>
      <c r="AR92" s="52"/>
      <c r="AS92" s="52">
        <v>1</v>
      </c>
      <c r="AT92" s="52"/>
      <c r="AU92" s="52"/>
      <c r="AV92" s="52"/>
      <c r="AW92" s="52"/>
      <c r="AX92" s="52"/>
      <c r="AY92" s="52"/>
      <c r="AZ92" s="52"/>
      <c r="BA92" s="52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>
        <v>1</v>
      </c>
      <c r="BQ92" s="53">
        <v>1</v>
      </c>
      <c r="BR92" s="54">
        <v>1</v>
      </c>
      <c r="BS92" s="54"/>
      <c r="BT92" s="54"/>
      <c r="BU92" s="54">
        <v>1</v>
      </c>
      <c r="BV92" s="54"/>
      <c r="BW92" s="54">
        <v>1</v>
      </c>
      <c r="BX92" s="54"/>
      <c r="BY92" s="55"/>
      <c r="BZ92" s="55"/>
      <c r="CA92" s="55"/>
      <c r="CB92" s="55"/>
      <c r="CC92" s="55"/>
      <c r="CD92" s="55"/>
      <c r="CE92" s="55">
        <v>1</v>
      </c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6"/>
      <c r="EO92" s="56"/>
      <c r="EP92" s="56"/>
      <c r="EQ92" s="56"/>
      <c r="ER92" s="56"/>
      <c r="ES92" s="56"/>
      <c r="ET92" s="56"/>
      <c r="EU92" s="56"/>
      <c r="EV92" s="56"/>
      <c r="EW92" s="53">
        <v>1</v>
      </c>
      <c r="EX92" s="53">
        <v>1</v>
      </c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3"/>
      <c r="GC92" s="53"/>
      <c r="GD92" s="53"/>
      <c r="GE92" s="53"/>
      <c r="GF92" s="53"/>
      <c r="GG92" s="53"/>
      <c r="GH92" s="53"/>
      <c r="GI92" s="53"/>
      <c r="GJ92" s="52"/>
      <c r="GK92" s="52"/>
      <c r="GL92" s="52"/>
      <c r="GM92" s="52"/>
      <c r="GN92" s="52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5"/>
      <c r="HE92" s="75"/>
      <c r="HF92" s="75"/>
      <c r="HG92" s="6">
        <v>61</v>
      </c>
      <c r="HH92" s="8">
        <f t="shared" si="2"/>
        <v>87</v>
      </c>
      <c r="HI92" s="7">
        <v>9</v>
      </c>
      <c r="HJ92" s="6">
        <v>61</v>
      </c>
      <c r="HK92" s="7">
        <v>6</v>
      </c>
    </row>
    <row r="93" spans="1:219" ht="12.75">
      <c r="A93" s="8">
        <v>88</v>
      </c>
      <c r="B93" s="43" t="s">
        <v>119</v>
      </c>
      <c r="C93" s="42" t="s">
        <v>84</v>
      </c>
      <c r="D93" s="42" t="s">
        <v>143</v>
      </c>
      <c r="E93" s="42" t="s">
        <v>15</v>
      </c>
      <c r="F93" s="42">
        <v>2005</v>
      </c>
      <c r="G93" s="42" t="s">
        <v>49</v>
      </c>
      <c r="H93" s="42" t="s">
        <v>34</v>
      </c>
      <c r="I93" s="60">
        <v>1</v>
      </c>
      <c r="J93" s="60">
        <v>1</v>
      </c>
      <c r="K93" s="60"/>
      <c r="L93" s="60"/>
      <c r="M93" s="60"/>
      <c r="N93" s="60"/>
      <c r="O93" s="60"/>
      <c r="P93" s="60"/>
      <c r="Q93" s="60">
        <v>1</v>
      </c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57"/>
      <c r="AM93" s="57"/>
      <c r="AN93" s="57"/>
      <c r="AO93" s="57"/>
      <c r="AP93" s="57"/>
      <c r="AQ93" s="57"/>
      <c r="AR93" s="58"/>
      <c r="AS93" s="58">
        <v>1</v>
      </c>
      <c r="AT93" s="58"/>
      <c r="AU93" s="58"/>
      <c r="AV93" s="58"/>
      <c r="AW93" s="58"/>
      <c r="AX93" s="58"/>
      <c r="AY93" s="58"/>
      <c r="AZ93" s="58"/>
      <c r="BA93" s="58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>
        <v>1</v>
      </c>
      <c r="BP93" s="59">
        <v>1</v>
      </c>
      <c r="BQ93" s="59">
        <v>1</v>
      </c>
      <c r="BR93" s="60"/>
      <c r="BS93" s="60"/>
      <c r="BT93" s="60"/>
      <c r="BU93" s="60"/>
      <c r="BV93" s="60"/>
      <c r="BW93" s="60"/>
      <c r="BX93" s="60"/>
      <c r="BY93" s="61"/>
      <c r="BZ93" s="61"/>
      <c r="CA93" s="61"/>
      <c r="CB93" s="61"/>
      <c r="CC93" s="61"/>
      <c r="CD93" s="61"/>
      <c r="CE93" s="61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62"/>
      <c r="EO93" s="62"/>
      <c r="EP93" s="62"/>
      <c r="EQ93" s="62"/>
      <c r="ER93" s="62"/>
      <c r="ES93" s="62"/>
      <c r="ET93" s="62"/>
      <c r="EU93" s="62"/>
      <c r="EV93" s="62"/>
      <c r="EW93" s="59">
        <v>1</v>
      </c>
      <c r="EX93" s="59">
        <v>1</v>
      </c>
      <c r="EY93" s="59"/>
      <c r="EZ93" s="59">
        <v>1</v>
      </c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59"/>
      <c r="GC93" s="59"/>
      <c r="GD93" s="59"/>
      <c r="GE93" s="59"/>
      <c r="GF93" s="59"/>
      <c r="GG93" s="59"/>
      <c r="GH93" s="59"/>
      <c r="GI93" s="59"/>
      <c r="GJ93" s="58"/>
      <c r="GK93" s="58"/>
      <c r="GL93" s="58"/>
      <c r="GM93" s="58"/>
      <c r="GN93" s="58"/>
      <c r="GO93" s="74"/>
      <c r="GP93" s="74"/>
      <c r="GQ93" s="74"/>
      <c r="GR93" s="74"/>
      <c r="GS93" s="74"/>
      <c r="GT93" s="74"/>
      <c r="GU93" s="74"/>
      <c r="GV93" s="74"/>
      <c r="GW93" s="74"/>
      <c r="GX93" s="74"/>
      <c r="GY93" s="74"/>
      <c r="GZ93" s="74"/>
      <c r="HA93" s="74"/>
      <c r="HB93" s="74"/>
      <c r="HC93" s="74"/>
      <c r="HD93" s="76"/>
      <c r="HE93" s="76"/>
      <c r="HF93" s="76"/>
      <c r="HG93" s="6">
        <v>53</v>
      </c>
      <c r="HH93" s="8">
        <f t="shared" si="2"/>
        <v>88</v>
      </c>
      <c r="HI93" s="7">
        <v>10</v>
      </c>
      <c r="HJ93" s="6">
        <v>53</v>
      </c>
      <c r="HK93" s="7">
        <v>18</v>
      </c>
    </row>
    <row r="94" spans="1:219" ht="12.75">
      <c r="A94" s="8">
        <v>89</v>
      </c>
      <c r="B94" s="43" t="s">
        <v>176</v>
      </c>
      <c r="C94" s="42" t="s">
        <v>50</v>
      </c>
      <c r="D94" s="42"/>
      <c r="E94" s="42" t="s">
        <v>15</v>
      </c>
      <c r="F94" s="42">
        <v>1998</v>
      </c>
      <c r="G94" s="42" t="s">
        <v>49</v>
      </c>
      <c r="H94" s="42" t="s">
        <v>33</v>
      </c>
      <c r="I94" s="60"/>
      <c r="J94" s="60"/>
      <c r="K94" s="60"/>
      <c r="L94" s="60"/>
      <c r="M94" s="60"/>
      <c r="N94" s="60"/>
      <c r="O94" s="60"/>
      <c r="P94" s="60"/>
      <c r="Q94" s="60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72"/>
      <c r="AH94" s="72"/>
      <c r="AI94" s="72"/>
      <c r="AJ94" s="72"/>
      <c r="AK94" s="72"/>
      <c r="AL94" s="57"/>
      <c r="AM94" s="57"/>
      <c r="AN94" s="57"/>
      <c r="AO94" s="57"/>
      <c r="AP94" s="57"/>
      <c r="AQ94" s="57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>
        <v>1</v>
      </c>
      <c r="BP94" s="59">
        <v>1</v>
      </c>
      <c r="BQ94" s="59">
        <v>1</v>
      </c>
      <c r="BR94" s="60"/>
      <c r="BS94" s="60"/>
      <c r="BT94" s="60">
        <v>1</v>
      </c>
      <c r="BU94" s="60"/>
      <c r="BV94" s="60"/>
      <c r="BW94" s="60">
        <v>1</v>
      </c>
      <c r="BX94" s="60"/>
      <c r="BY94" s="61"/>
      <c r="BZ94" s="61"/>
      <c r="CA94" s="61"/>
      <c r="CB94" s="61"/>
      <c r="CC94" s="61"/>
      <c r="CD94" s="61"/>
      <c r="CE94" s="61">
        <v>1</v>
      </c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62"/>
      <c r="EO94" s="62"/>
      <c r="EP94" s="62"/>
      <c r="EQ94" s="62"/>
      <c r="ER94" s="62"/>
      <c r="ES94" s="62"/>
      <c r="ET94" s="62"/>
      <c r="EU94" s="62"/>
      <c r="EV94" s="62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59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59"/>
      <c r="GC94" s="59"/>
      <c r="GD94" s="59"/>
      <c r="GE94" s="59"/>
      <c r="GF94" s="59"/>
      <c r="GG94" s="59"/>
      <c r="GH94" s="59"/>
      <c r="GI94" s="59"/>
      <c r="GJ94" s="58"/>
      <c r="GK94" s="58"/>
      <c r="GL94" s="58"/>
      <c r="GM94" s="58"/>
      <c r="GN94" s="58"/>
      <c r="GO94" s="74">
        <v>1</v>
      </c>
      <c r="GP94" s="74"/>
      <c r="GQ94" s="74"/>
      <c r="GR94" s="74"/>
      <c r="GS94" s="74"/>
      <c r="GT94" s="74"/>
      <c r="GU94" s="74"/>
      <c r="GV94" s="74"/>
      <c r="GW94" s="74"/>
      <c r="GX94" s="74"/>
      <c r="GY94" s="74"/>
      <c r="GZ94" s="74"/>
      <c r="HA94" s="74"/>
      <c r="HB94" s="74"/>
      <c r="HC94" s="74"/>
      <c r="HD94" s="76"/>
      <c r="HE94" s="76"/>
      <c r="HF94" s="76"/>
      <c r="HG94" s="6">
        <v>52</v>
      </c>
      <c r="HH94" s="8">
        <f t="shared" si="2"/>
        <v>89</v>
      </c>
      <c r="HI94" s="7">
        <v>7</v>
      </c>
      <c r="HJ94" s="6">
        <v>52</v>
      </c>
      <c r="HK94" s="7">
        <v>7</v>
      </c>
    </row>
    <row r="95" spans="1:219" ht="12.75">
      <c r="A95" s="8">
        <v>90</v>
      </c>
      <c r="B95" s="43" t="s">
        <v>160</v>
      </c>
      <c r="C95" s="42" t="s">
        <v>57</v>
      </c>
      <c r="D95" s="42"/>
      <c r="E95" s="42" t="s">
        <v>15</v>
      </c>
      <c r="F95" s="42">
        <v>2002</v>
      </c>
      <c r="G95" s="42" t="s">
        <v>49</v>
      </c>
      <c r="H95" s="42" t="s">
        <v>29</v>
      </c>
      <c r="I95" s="60"/>
      <c r="J95" s="60">
        <v>1</v>
      </c>
      <c r="K95" s="60"/>
      <c r="L95" s="60"/>
      <c r="M95" s="60"/>
      <c r="N95" s="60"/>
      <c r="O95" s="60"/>
      <c r="P95" s="60"/>
      <c r="Q95" s="60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57"/>
      <c r="AM95" s="57"/>
      <c r="AN95" s="57"/>
      <c r="AO95" s="57"/>
      <c r="AP95" s="57"/>
      <c r="AQ95" s="57"/>
      <c r="AR95" s="58">
        <v>1</v>
      </c>
      <c r="AS95" s="58">
        <v>1</v>
      </c>
      <c r="AT95" s="58"/>
      <c r="AU95" s="58"/>
      <c r="AV95" s="58"/>
      <c r="AW95" s="58"/>
      <c r="AX95" s="58"/>
      <c r="AY95" s="58"/>
      <c r="AZ95" s="58"/>
      <c r="BA95" s="58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60"/>
      <c r="BS95" s="60"/>
      <c r="BT95" s="60"/>
      <c r="BU95" s="60"/>
      <c r="BV95" s="60"/>
      <c r="BW95" s="60"/>
      <c r="BX95" s="60"/>
      <c r="BY95" s="61"/>
      <c r="BZ95" s="61"/>
      <c r="CA95" s="61"/>
      <c r="CB95" s="61"/>
      <c r="CC95" s="61"/>
      <c r="CD95" s="61"/>
      <c r="CE95" s="61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62"/>
      <c r="EO95" s="62"/>
      <c r="EP95" s="62"/>
      <c r="EQ95" s="62"/>
      <c r="ER95" s="62"/>
      <c r="ES95" s="62"/>
      <c r="ET95" s="62"/>
      <c r="EU95" s="62"/>
      <c r="EV95" s="62"/>
      <c r="EW95" s="59"/>
      <c r="EX95" s="59"/>
      <c r="EY95" s="59"/>
      <c r="EZ95" s="59">
        <v>1</v>
      </c>
      <c r="FA95" s="59">
        <v>1</v>
      </c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59">
        <v>1</v>
      </c>
      <c r="GC95" s="59"/>
      <c r="GD95" s="59"/>
      <c r="GE95" s="59"/>
      <c r="GF95" s="59"/>
      <c r="GG95" s="59"/>
      <c r="GH95" s="59"/>
      <c r="GI95" s="59"/>
      <c r="GJ95" s="58"/>
      <c r="GK95" s="58"/>
      <c r="GL95" s="58"/>
      <c r="GM95" s="58"/>
      <c r="GN95" s="58"/>
      <c r="GO95" s="74"/>
      <c r="GP95" s="74"/>
      <c r="GQ95" s="74"/>
      <c r="GR95" s="74"/>
      <c r="GS95" s="74"/>
      <c r="GT95" s="74"/>
      <c r="GU95" s="74"/>
      <c r="GV95" s="74"/>
      <c r="GW95" s="74"/>
      <c r="GX95" s="74"/>
      <c r="GY95" s="74"/>
      <c r="GZ95" s="74"/>
      <c r="HA95" s="74"/>
      <c r="HB95" s="74"/>
      <c r="HC95" s="74"/>
      <c r="HD95" s="76"/>
      <c r="HE95" s="76"/>
      <c r="HF95" s="76"/>
      <c r="HG95" s="6">
        <v>50</v>
      </c>
      <c r="HH95" s="8">
        <f t="shared" si="2"/>
        <v>90</v>
      </c>
      <c r="HI95" s="7">
        <v>6</v>
      </c>
      <c r="HJ95" s="6">
        <v>50</v>
      </c>
      <c r="HK95" s="8">
        <v>13</v>
      </c>
    </row>
    <row r="96" spans="1:219" ht="12.75">
      <c r="A96" s="8">
        <v>91</v>
      </c>
      <c r="B96" s="43" t="s">
        <v>171</v>
      </c>
      <c r="C96" s="42" t="s">
        <v>51</v>
      </c>
      <c r="D96" s="42" t="s">
        <v>297</v>
      </c>
      <c r="E96" s="42" t="s">
        <v>15</v>
      </c>
      <c r="F96" s="42">
        <v>2008</v>
      </c>
      <c r="G96" s="42" t="s">
        <v>49</v>
      </c>
      <c r="H96" s="42" t="s">
        <v>35</v>
      </c>
      <c r="I96" s="60">
        <v>1</v>
      </c>
      <c r="J96" s="60"/>
      <c r="K96" s="60"/>
      <c r="L96" s="60"/>
      <c r="M96" s="60"/>
      <c r="N96" s="60"/>
      <c r="O96" s="60">
        <v>1</v>
      </c>
      <c r="P96" s="60"/>
      <c r="Q96" s="60">
        <v>1</v>
      </c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57"/>
      <c r="AM96" s="57"/>
      <c r="AN96" s="57"/>
      <c r="AO96" s="57"/>
      <c r="AP96" s="57"/>
      <c r="AQ96" s="57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60"/>
      <c r="BS96" s="60"/>
      <c r="BT96" s="60"/>
      <c r="BU96" s="60"/>
      <c r="BV96" s="60"/>
      <c r="BW96" s="60"/>
      <c r="BX96" s="60"/>
      <c r="BY96" s="61"/>
      <c r="BZ96" s="61"/>
      <c r="CA96" s="61"/>
      <c r="CB96" s="61"/>
      <c r="CC96" s="61"/>
      <c r="CD96" s="61"/>
      <c r="CE96" s="61">
        <v>1</v>
      </c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62"/>
      <c r="EO96" s="62"/>
      <c r="EP96" s="62"/>
      <c r="EQ96" s="62"/>
      <c r="ER96" s="62"/>
      <c r="ES96" s="62"/>
      <c r="ET96" s="62"/>
      <c r="EU96" s="62"/>
      <c r="EV96" s="62"/>
      <c r="EW96" s="59">
        <v>1</v>
      </c>
      <c r="EX96" s="59">
        <v>1</v>
      </c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  <c r="FJ96" s="59"/>
      <c r="FK96" s="59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59"/>
      <c r="GC96" s="59"/>
      <c r="GD96" s="59"/>
      <c r="GE96" s="59"/>
      <c r="GF96" s="59"/>
      <c r="GG96" s="59"/>
      <c r="GH96" s="59"/>
      <c r="GI96" s="59"/>
      <c r="GJ96" s="58"/>
      <c r="GK96" s="58"/>
      <c r="GL96" s="58"/>
      <c r="GM96" s="58"/>
      <c r="GN96" s="58"/>
      <c r="GO96" s="74"/>
      <c r="GP96" s="74"/>
      <c r="GQ96" s="74"/>
      <c r="GR96" s="74"/>
      <c r="GS96" s="74"/>
      <c r="GT96" s="74"/>
      <c r="GU96" s="74"/>
      <c r="GV96" s="74"/>
      <c r="GW96" s="74"/>
      <c r="GX96" s="74"/>
      <c r="GY96" s="74"/>
      <c r="GZ96" s="74"/>
      <c r="HA96" s="74"/>
      <c r="HB96" s="74"/>
      <c r="HC96" s="74"/>
      <c r="HD96" s="76"/>
      <c r="HE96" s="76">
        <v>1</v>
      </c>
      <c r="HF96" s="76"/>
      <c r="HG96" s="6">
        <v>48</v>
      </c>
      <c r="HH96" s="8">
        <f t="shared" si="2"/>
        <v>91</v>
      </c>
      <c r="HI96" s="7">
        <v>7</v>
      </c>
      <c r="HJ96" s="6">
        <v>48</v>
      </c>
      <c r="HK96" s="8">
        <v>9</v>
      </c>
    </row>
    <row r="97" spans="1:219" ht="12.75">
      <c r="A97" s="8">
        <v>92</v>
      </c>
      <c r="B97" s="43" t="s">
        <v>158</v>
      </c>
      <c r="C97" s="42" t="s">
        <v>53</v>
      </c>
      <c r="D97" s="42" t="s">
        <v>134</v>
      </c>
      <c r="E97" s="42" t="s">
        <v>15</v>
      </c>
      <c r="F97" s="42">
        <v>2009</v>
      </c>
      <c r="G97" s="42" t="s">
        <v>49</v>
      </c>
      <c r="H97" s="42" t="s">
        <v>35</v>
      </c>
      <c r="I97" s="60"/>
      <c r="J97" s="60">
        <v>1</v>
      </c>
      <c r="K97" s="60"/>
      <c r="L97" s="60"/>
      <c r="M97" s="60"/>
      <c r="N97" s="60"/>
      <c r="O97" s="60"/>
      <c r="P97" s="60"/>
      <c r="Q97" s="60">
        <v>1</v>
      </c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57"/>
      <c r="AM97" s="57"/>
      <c r="AN97" s="57"/>
      <c r="AO97" s="57"/>
      <c r="AP97" s="57"/>
      <c r="AQ97" s="57"/>
      <c r="AR97" s="58"/>
      <c r="AS97" s="58">
        <v>1</v>
      </c>
      <c r="AT97" s="58"/>
      <c r="AU97" s="58"/>
      <c r="AV97" s="58"/>
      <c r="AW97" s="58"/>
      <c r="AX97" s="58"/>
      <c r="AY97" s="58"/>
      <c r="AZ97" s="58"/>
      <c r="BA97" s="58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60"/>
      <c r="BS97" s="60"/>
      <c r="BT97" s="60">
        <v>1</v>
      </c>
      <c r="BU97" s="60"/>
      <c r="BV97" s="60"/>
      <c r="BW97" s="60"/>
      <c r="BX97" s="60"/>
      <c r="BY97" s="61"/>
      <c r="BZ97" s="61"/>
      <c r="CA97" s="61"/>
      <c r="CB97" s="61"/>
      <c r="CC97" s="61"/>
      <c r="CD97" s="61"/>
      <c r="CE97" s="61">
        <v>1</v>
      </c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62"/>
      <c r="EO97" s="62"/>
      <c r="EP97" s="62"/>
      <c r="EQ97" s="62"/>
      <c r="ER97" s="62"/>
      <c r="ES97" s="62"/>
      <c r="ET97" s="62"/>
      <c r="EU97" s="62"/>
      <c r="EV97" s="62"/>
      <c r="EW97" s="59">
        <v>1</v>
      </c>
      <c r="EX97" s="59">
        <v>1</v>
      </c>
      <c r="EY97" s="59"/>
      <c r="EZ97" s="59">
        <v>1</v>
      </c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59"/>
      <c r="GC97" s="59"/>
      <c r="GD97" s="59"/>
      <c r="GE97" s="59"/>
      <c r="GF97" s="59"/>
      <c r="GG97" s="59"/>
      <c r="GH97" s="59"/>
      <c r="GI97" s="59"/>
      <c r="GJ97" s="58"/>
      <c r="GK97" s="58"/>
      <c r="GL97" s="58"/>
      <c r="GM97" s="58"/>
      <c r="GN97" s="58"/>
      <c r="GO97" s="74"/>
      <c r="GP97" s="74"/>
      <c r="GQ97" s="74"/>
      <c r="GR97" s="74"/>
      <c r="GS97" s="74"/>
      <c r="GT97" s="74"/>
      <c r="GU97" s="74"/>
      <c r="GV97" s="74"/>
      <c r="GW97" s="74"/>
      <c r="GX97" s="74"/>
      <c r="GY97" s="74"/>
      <c r="GZ97" s="74"/>
      <c r="HA97" s="74"/>
      <c r="HB97" s="74"/>
      <c r="HC97" s="74"/>
      <c r="HD97" s="76">
        <v>1</v>
      </c>
      <c r="HE97" s="76">
        <v>1</v>
      </c>
      <c r="HF97" s="76"/>
      <c r="HG97" s="6">
        <v>45</v>
      </c>
      <c r="HH97" s="8">
        <f t="shared" si="2"/>
        <v>92</v>
      </c>
      <c r="HI97" s="7">
        <v>10</v>
      </c>
      <c r="HJ97" s="6">
        <v>45</v>
      </c>
      <c r="HK97" s="8">
        <v>10</v>
      </c>
    </row>
    <row r="98" spans="1:219" ht="12.75">
      <c r="A98" s="8">
        <v>93</v>
      </c>
      <c r="B98" s="43" t="s">
        <v>153</v>
      </c>
      <c r="C98" s="42" t="s">
        <v>51</v>
      </c>
      <c r="D98" s="42" t="s">
        <v>297</v>
      </c>
      <c r="E98" s="42" t="s">
        <v>15</v>
      </c>
      <c r="F98" s="42">
        <v>2003</v>
      </c>
      <c r="G98" s="42" t="s">
        <v>49</v>
      </c>
      <c r="H98" s="42" t="s">
        <v>29</v>
      </c>
      <c r="I98" s="60">
        <v>1</v>
      </c>
      <c r="J98" s="60">
        <v>1</v>
      </c>
      <c r="K98" s="60"/>
      <c r="L98" s="60"/>
      <c r="M98" s="60"/>
      <c r="N98" s="60"/>
      <c r="O98" s="60"/>
      <c r="P98" s="60"/>
      <c r="Q98" s="60">
        <v>1</v>
      </c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57"/>
      <c r="AM98" s="57"/>
      <c r="AN98" s="57"/>
      <c r="AO98" s="57"/>
      <c r="AP98" s="57"/>
      <c r="AQ98" s="57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60"/>
      <c r="BS98" s="60"/>
      <c r="BT98" s="60">
        <v>1</v>
      </c>
      <c r="BU98" s="60"/>
      <c r="BV98" s="60"/>
      <c r="BW98" s="60">
        <v>1</v>
      </c>
      <c r="BX98" s="60"/>
      <c r="BY98" s="61"/>
      <c r="BZ98" s="61"/>
      <c r="CA98" s="61"/>
      <c r="CB98" s="61"/>
      <c r="CC98" s="61"/>
      <c r="CD98" s="61"/>
      <c r="CE98" s="61">
        <v>1</v>
      </c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62"/>
      <c r="EO98" s="62"/>
      <c r="EP98" s="62"/>
      <c r="EQ98" s="62"/>
      <c r="ER98" s="62"/>
      <c r="ES98" s="62"/>
      <c r="ET98" s="62"/>
      <c r="EU98" s="62"/>
      <c r="EV98" s="62"/>
      <c r="EW98" s="59">
        <v>1</v>
      </c>
      <c r="EX98" s="59">
        <v>1</v>
      </c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59"/>
      <c r="GC98" s="59"/>
      <c r="GD98" s="59"/>
      <c r="GE98" s="59"/>
      <c r="GF98" s="59"/>
      <c r="GG98" s="59"/>
      <c r="GH98" s="59"/>
      <c r="GI98" s="59"/>
      <c r="GJ98" s="58"/>
      <c r="GK98" s="58"/>
      <c r="GL98" s="58"/>
      <c r="GM98" s="58"/>
      <c r="GN98" s="58"/>
      <c r="GO98" s="74"/>
      <c r="GP98" s="74"/>
      <c r="GQ98" s="74"/>
      <c r="GR98" s="74"/>
      <c r="GS98" s="74"/>
      <c r="GT98" s="74"/>
      <c r="GU98" s="74"/>
      <c r="GV98" s="74"/>
      <c r="GW98" s="74"/>
      <c r="GX98" s="74"/>
      <c r="GY98" s="74"/>
      <c r="GZ98" s="74"/>
      <c r="HA98" s="74"/>
      <c r="HB98" s="74"/>
      <c r="HC98" s="74"/>
      <c r="HD98" s="76"/>
      <c r="HE98" s="76"/>
      <c r="HF98" s="76"/>
      <c r="HG98" s="6">
        <v>42</v>
      </c>
      <c r="HH98" s="8">
        <f t="shared" si="2"/>
        <v>93</v>
      </c>
      <c r="HI98" s="7">
        <v>8</v>
      </c>
      <c r="HJ98" s="6">
        <v>42</v>
      </c>
      <c r="HK98" s="7">
        <v>14</v>
      </c>
    </row>
    <row r="99" spans="1:219" ht="12.75">
      <c r="A99" s="8">
        <v>94</v>
      </c>
      <c r="B99" s="43" t="s">
        <v>140</v>
      </c>
      <c r="C99" s="42" t="s">
        <v>120</v>
      </c>
      <c r="D99" s="42"/>
      <c r="E99" s="42" t="s">
        <v>15</v>
      </c>
      <c r="F99" s="42">
        <v>2005</v>
      </c>
      <c r="G99" s="42" t="s">
        <v>64</v>
      </c>
      <c r="H99" s="42" t="s">
        <v>34</v>
      </c>
      <c r="I99" s="60">
        <v>1</v>
      </c>
      <c r="J99" s="60">
        <v>1</v>
      </c>
      <c r="K99" s="60"/>
      <c r="L99" s="60"/>
      <c r="M99" s="60"/>
      <c r="N99" s="60"/>
      <c r="O99" s="60"/>
      <c r="P99" s="60"/>
      <c r="Q99" s="60">
        <v>1</v>
      </c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57"/>
      <c r="AM99" s="57"/>
      <c r="AN99" s="57"/>
      <c r="AO99" s="57"/>
      <c r="AP99" s="57"/>
      <c r="AQ99" s="57"/>
      <c r="AR99" s="58"/>
      <c r="AS99" s="58">
        <v>1</v>
      </c>
      <c r="AT99" s="58"/>
      <c r="AU99" s="58"/>
      <c r="AV99" s="58"/>
      <c r="AW99" s="58"/>
      <c r="AX99" s="58"/>
      <c r="AY99" s="58"/>
      <c r="AZ99" s="58"/>
      <c r="BA99" s="58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60"/>
      <c r="BS99" s="60"/>
      <c r="BT99" s="60"/>
      <c r="BU99" s="60"/>
      <c r="BV99" s="60"/>
      <c r="BW99" s="60"/>
      <c r="BX99" s="60"/>
      <c r="BY99" s="61"/>
      <c r="BZ99" s="61"/>
      <c r="CA99" s="61"/>
      <c r="CB99" s="61"/>
      <c r="CC99" s="61"/>
      <c r="CD99" s="61"/>
      <c r="CE99" s="61">
        <v>1</v>
      </c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62"/>
      <c r="EO99" s="62"/>
      <c r="EP99" s="62"/>
      <c r="EQ99" s="62"/>
      <c r="ER99" s="62"/>
      <c r="ES99" s="62"/>
      <c r="ET99" s="62"/>
      <c r="EU99" s="62"/>
      <c r="EV99" s="62"/>
      <c r="EW99" s="59">
        <v>1</v>
      </c>
      <c r="EX99" s="59"/>
      <c r="EY99" s="59"/>
      <c r="EZ99" s="59">
        <v>1</v>
      </c>
      <c r="FA99" s="59"/>
      <c r="FB99" s="59"/>
      <c r="FC99" s="59"/>
      <c r="FD99" s="59"/>
      <c r="FE99" s="59"/>
      <c r="FF99" s="59"/>
      <c r="FG99" s="59"/>
      <c r="FH99" s="59"/>
      <c r="FI99" s="59"/>
      <c r="FJ99" s="59"/>
      <c r="FK99" s="59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59"/>
      <c r="GC99" s="59"/>
      <c r="GD99" s="59"/>
      <c r="GE99" s="59"/>
      <c r="GF99" s="59"/>
      <c r="GG99" s="59"/>
      <c r="GH99" s="59"/>
      <c r="GI99" s="59"/>
      <c r="GJ99" s="58"/>
      <c r="GK99" s="58"/>
      <c r="GL99" s="58"/>
      <c r="GM99" s="58"/>
      <c r="GN99" s="58"/>
      <c r="GO99" s="74"/>
      <c r="GP99" s="74"/>
      <c r="GQ99" s="74"/>
      <c r="GR99" s="74"/>
      <c r="GS99" s="74"/>
      <c r="GT99" s="74"/>
      <c r="GU99" s="74"/>
      <c r="GV99" s="74"/>
      <c r="GW99" s="74"/>
      <c r="GX99" s="74"/>
      <c r="GY99" s="74"/>
      <c r="GZ99" s="74"/>
      <c r="HA99" s="74"/>
      <c r="HB99" s="74"/>
      <c r="HC99" s="74"/>
      <c r="HD99" s="76">
        <v>1</v>
      </c>
      <c r="HE99" s="76">
        <v>1</v>
      </c>
      <c r="HF99" s="76"/>
      <c r="HG99" s="6">
        <v>36</v>
      </c>
      <c r="HH99" s="8">
        <f t="shared" si="2"/>
        <v>94</v>
      </c>
      <c r="HI99" s="7">
        <v>9</v>
      </c>
      <c r="HJ99" s="6">
        <v>36</v>
      </c>
      <c r="HK99" s="7">
        <v>19</v>
      </c>
    </row>
    <row r="100" spans="1:219" ht="12.75">
      <c r="A100" s="8">
        <v>95</v>
      </c>
      <c r="B100" s="43" t="s">
        <v>164</v>
      </c>
      <c r="C100" s="42" t="s">
        <v>84</v>
      </c>
      <c r="D100" s="42" t="s">
        <v>143</v>
      </c>
      <c r="E100" s="42" t="s">
        <v>15</v>
      </c>
      <c r="F100" s="42">
        <v>2007</v>
      </c>
      <c r="G100" s="42" t="s">
        <v>59</v>
      </c>
      <c r="H100" s="42" t="s">
        <v>35</v>
      </c>
      <c r="I100" s="60">
        <v>1</v>
      </c>
      <c r="J100" s="60">
        <v>1</v>
      </c>
      <c r="K100" s="60"/>
      <c r="L100" s="60"/>
      <c r="M100" s="60"/>
      <c r="N100" s="60"/>
      <c r="O100" s="60"/>
      <c r="P100" s="60"/>
      <c r="Q100" s="60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57"/>
      <c r="AM100" s="57"/>
      <c r="AN100" s="57"/>
      <c r="AO100" s="57"/>
      <c r="AP100" s="57"/>
      <c r="AQ100" s="57"/>
      <c r="AR100" s="58"/>
      <c r="AS100" s="58">
        <v>1</v>
      </c>
      <c r="AT100" s="58"/>
      <c r="AU100" s="58"/>
      <c r="AV100" s="58"/>
      <c r="AW100" s="58"/>
      <c r="AX100" s="58"/>
      <c r="AY100" s="58"/>
      <c r="AZ100" s="58"/>
      <c r="BA100" s="58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60"/>
      <c r="BS100" s="60"/>
      <c r="BT100" s="60"/>
      <c r="BU100" s="60"/>
      <c r="BV100" s="60"/>
      <c r="BW100" s="60"/>
      <c r="BX100" s="60"/>
      <c r="BY100" s="61"/>
      <c r="BZ100" s="61"/>
      <c r="CA100" s="61"/>
      <c r="CB100" s="61"/>
      <c r="CC100" s="61"/>
      <c r="CD100" s="61"/>
      <c r="CE100" s="61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62"/>
      <c r="EO100" s="62"/>
      <c r="EP100" s="62"/>
      <c r="EQ100" s="62"/>
      <c r="ER100" s="62"/>
      <c r="ES100" s="62"/>
      <c r="ET100" s="62"/>
      <c r="EU100" s="62"/>
      <c r="EV100" s="62"/>
      <c r="EW100" s="59">
        <v>1</v>
      </c>
      <c r="EX100" s="59">
        <v>1</v>
      </c>
      <c r="EY100" s="59">
        <v>1</v>
      </c>
      <c r="EZ100" s="59">
        <v>1</v>
      </c>
      <c r="FA100" s="59"/>
      <c r="FB100" s="59"/>
      <c r="FC100" s="59"/>
      <c r="FD100" s="59"/>
      <c r="FE100" s="59"/>
      <c r="FF100" s="59"/>
      <c r="FG100" s="59"/>
      <c r="FH100" s="59"/>
      <c r="FI100" s="59"/>
      <c r="FJ100" s="59"/>
      <c r="FK100" s="59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59"/>
      <c r="GC100" s="59"/>
      <c r="GD100" s="59"/>
      <c r="GE100" s="59"/>
      <c r="GF100" s="59"/>
      <c r="GG100" s="59"/>
      <c r="GH100" s="59"/>
      <c r="GI100" s="59"/>
      <c r="GJ100" s="58"/>
      <c r="GK100" s="58"/>
      <c r="GL100" s="58"/>
      <c r="GM100" s="58"/>
      <c r="GN100" s="58"/>
      <c r="GO100" s="74"/>
      <c r="GP100" s="74"/>
      <c r="GQ100" s="74"/>
      <c r="GR100" s="74"/>
      <c r="GS100" s="74"/>
      <c r="GT100" s="74"/>
      <c r="GU100" s="74"/>
      <c r="GV100" s="74"/>
      <c r="GW100" s="74"/>
      <c r="GX100" s="74"/>
      <c r="GY100" s="74"/>
      <c r="GZ100" s="74"/>
      <c r="HA100" s="74"/>
      <c r="HB100" s="74"/>
      <c r="HC100" s="74"/>
      <c r="HD100" s="76"/>
      <c r="HE100" s="76"/>
      <c r="HF100" s="76"/>
      <c r="HG100" s="6">
        <v>35</v>
      </c>
      <c r="HH100" s="8">
        <f t="shared" si="2"/>
        <v>95</v>
      </c>
      <c r="HI100" s="7">
        <v>7</v>
      </c>
      <c r="HJ100" s="6">
        <v>35</v>
      </c>
      <c r="HK100" s="8">
        <v>11</v>
      </c>
    </row>
    <row r="101" spans="1:219" ht="12.75">
      <c r="A101" s="8">
        <v>96</v>
      </c>
      <c r="B101" s="43" t="s">
        <v>195</v>
      </c>
      <c r="C101" s="42" t="s">
        <v>53</v>
      </c>
      <c r="D101" s="42" t="s">
        <v>134</v>
      </c>
      <c r="E101" s="42" t="s">
        <v>15</v>
      </c>
      <c r="F101" s="42">
        <v>1982</v>
      </c>
      <c r="G101" s="42" t="s">
        <v>49</v>
      </c>
      <c r="H101" s="42" t="s">
        <v>30</v>
      </c>
      <c r="I101" s="60"/>
      <c r="J101" s="60">
        <v>1</v>
      </c>
      <c r="K101" s="60"/>
      <c r="L101" s="60"/>
      <c r="M101" s="60"/>
      <c r="N101" s="60"/>
      <c r="O101" s="60"/>
      <c r="P101" s="60"/>
      <c r="Q101" s="60">
        <v>1</v>
      </c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72"/>
      <c r="AH101" s="72"/>
      <c r="AI101" s="72"/>
      <c r="AJ101" s="72"/>
      <c r="AK101" s="72"/>
      <c r="AL101" s="57"/>
      <c r="AM101" s="57"/>
      <c r="AN101" s="57"/>
      <c r="AO101" s="57"/>
      <c r="AP101" s="57"/>
      <c r="AQ101" s="57"/>
      <c r="AR101" s="58"/>
      <c r="AS101" s="58">
        <v>1</v>
      </c>
      <c r="AT101" s="58"/>
      <c r="AU101" s="58"/>
      <c r="AV101" s="58"/>
      <c r="AW101" s="58"/>
      <c r="AX101" s="58"/>
      <c r="AY101" s="58"/>
      <c r="AZ101" s="58"/>
      <c r="BA101" s="58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60"/>
      <c r="BS101" s="60"/>
      <c r="BT101" s="60">
        <v>1</v>
      </c>
      <c r="BU101" s="60"/>
      <c r="BV101" s="60"/>
      <c r="BW101" s="60"/>
      <c r="BX101" s="60"/>
      <c r="BY101" s="61"/>
      <c r="BZ101" s="61"/>
      <c r="CA101" s="61"/>
      <c r="CB101" s="61"/>
      <c r="CC101" s="61"/>
      <c r="CD101" s="61"/>
      <c r="CE101" s="61">
        <v>1</v>
      </c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62"/>
      <c r="EO101" s="62"/>
      <c r="EP101" s="62"/>
      <c r="EQ101" s="62"/>
      <c r="ER101" s="62"/>
      <c r="ES101" s="62"/>
      <c r="ET101" s="62"/>
      <c r="EU101" s="62"/>
      <c r="EV101" s="62"/>
      <c r="EW101" s="59">
        <v>1</v>
      </c>
      <c r="EX101" s="59"/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  <c r="FJ101" s="59"/>
      <c r="FK101" s="59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59"/>
      <c r="GC101" s="59"/>
      <c r="GD101" s="59"/>
      <c r="GE101" s="59"/>
      <c r="GF101" s="59"/>
      <c r="GG101" s="59"/>
      <c r="GH101" s="59"/>
      <c r="GI101" s="59"/>
      <c r="GJ101" s="58"/>
      <c r="GK101" s="58"/>
      <c r="GL101" s="58"/>
      <c r="GM101" s="58"/>
      <c r="GN101" s="58"/>
      <c r="GO101" s="74"/>
      <c r="GP101" s="74"/>
      <c r="GQ101" s="74"/>
      <c r="GR101" s="74"/>
      <c r="GS101" s="74"/>
      <c r="GT101" s="74"/>
      <c r="GU101" s="74"/>
      <c r="GV101" s="74"/>
      <c r="GW101" s="74"/>
      <c r="GX101" s="74"/>
      <c r="GY101" s="74"/>
      <c r="GZ101" s="74"/>
      <c r="HA101" s="74"/>
      <c r="HB101" s="74"/>
      <c r="HC101" s="74"/>
      <c r="HD101" s="76">
        <v>1</v>
      </c>
      <c r="HE101" s="76">
        <v>1</v>
      </c>
      <c r="HF101" s="76"/>
      <c r="HG101" s="6">
        <v>33</v>
      </c>
      <c r="HH101" s="8">
        <f t="shared" si="2"/>
        <v>96</v>
      </c>
      <c r="HI101" s="7">
        <v>8</v>
      </c>
      <c r="HJ101" s="6">
        <v>33</v>
      </c>
      <c r="HK101" s="8">
        <v>19</v>
      </c>
    </row>
    <row r="102" spans="1:219" ht="12.75">
      <c r="A102" s="8">
        <v>97</v>
      </c>
      <c r="B102" s="43" t="s">
        <v>162</v>
      </c>
      <c r="C102" s="42" t="s">
        <v>84</v>
      </c>
      <c r="D102" s="42" t="s">
        <v>143</v>
      </c>
      <c r="E102" s="42" t="s">
        <v>15</v>
      </c>
      <c r="F102" s="42">
        <v>2010</v>
      </c>
      <c r="G102" s="42" t="s">
        <v>49</v>
      </c>
      <c r="H102" s="42" t="s">
        <v>35</v>
      </c>
      <c r="I102" s="60"/>
      <c r="J102" s="60"/>
      <c r="K102" s="60"/>
      <c r="L102" s="60"/>
      <c r="M102" s="60"/>
      <c r="N102" s="60"/>
      <c r="O102" s="60"/>
      <c r="P102" s="60"/>
      <c r="Q102" s="60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57"/>
      <c r="AM102" s="57"/>
      <c r="AN102" s="57"/>
      <c r="AO102" s="57"/>
      <c r="AP102" s="57"/>
      <c r="AQ102" s="57"/>
      <c r="AR102" s="58"/>
      <c r="AS102" s="58">
        <v>1</v>
      </c>
      <c r="AT102" s="58"/>
      <c r="AU102" s="58"/>
      <c r="AV102" s="58"/>
      <c r="AW102" s="58"/>
      <c r="AX102" s="58"/>
      <c r="AY102" s="58"/>
      <c r="AZ102" s="58"/>
      <c r="BA102" s="58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60"/>
      <c r="BS102" s="60"/>
      <c r="BT102" s="60"/>
      <c r="BU102" s="60"/>
      <c r="BV102" s="60"/>
      <c r="BW102" s="60"/>
      <c r="BX102" s="60"/>
      <c r="BY102" s="61"/>
      <c r="BZ102" s="61"/>
      <c r="CA102" s="61"/>
      <c r="CB102" s="61"/>
      <c r="CC102" s="61"/>
      <c r="CD102" s="61"/>
      <c r="CE102" s="61">
        <v>1</v>
      </c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62"/>
      <c r="EO102" s="62"/>
      <c r="EP102" s="62"/>
      <c r="EQ102" s="62"/>
      <c r="ER102" s="62"/>
      <c r="ES102" s="62"/>
      <c r="ET102" s="62"/>
      <c r="EU102" s="62"/>
      <c r="EV102" s="62"/>
      <c r="EW102" s="59">
        <v>1</v>
      </c>
      <c r="EX102" s="59">
        <v>1</v>
      </c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59"/>
      <c r="GC102" s="59"/>
      <c r="GD102" s="59"/>
      <c r="GE102" s="59"/>
      <c r="GF102" s="59"/>
      <c r="GG102" s="59"/>
      <c r="GH102" s="59"/>
      <c r="GI102" s="59"/>
      <c r="GJ102" s="58"/>
      <c r="GK102" s="58"/>
      <c r="GL102" s="58"/>
      <c r="GM102" s="58"/>
      <c r="GN102" s="58"/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4"/>
      <c r="HA102" s="74"/>
      <c r="HB102" s="74"/>
      <c r="HC102" s="74"/>
      <c r="HD102" s="76">
        <v>1</v>
      </c>
      <c r="HE102" s="76">
        <v>1</v>
      </c>
      <c r="HF102" s="76"/>
      <c r="HG102" s="6">
        <v>24</v>
      </c>
      <c r="HH102" s="8">
        <f t="shared" si="2"/>
        <v>97</v>
      </c>
      <c r="HI102" s="7">
        <v>6</v>
      </c>
      <c r="HJ102" s="6">
        <v>24</v>
      </c>
      <c r="HK102" s="8">
        <v>12</v>
      </c>
    </row>
    <row r="103" spans="1:219" ht="12.75">
      <c r="A103" s="8">
        <v>98</v>
      </c>
      <c r="B103" s="43" t="s">
        <v>168</v>
      </c>
      <c r="C103" s="42" t="s">
        <v>53</v>
      </c>
      <c r="D103" s="42" t="s">
        <v>134</v>
      </c>
      <c r="E103" s="42" t="s">
        <v>15</v>
      </c>
      <c r="F103" s="42">
        <v>2009</v>
      </c>
      <c r="G103" s="42" t="s">
        <v>49</v>
      </c>
      <c r="H103" s="42" t="s">
        <v>35</v>
      </c>
      <c r="I103" s="60"/>
      <c r="J103" s="60"/>
      <c r="K103" s="60"/>
      <c r="L103" s="60"/>
      <c r="M103" s="60"/>
      <c r="N103" s="60"/>
      <c r="O103" s="60"/>
      <c r="P103" s="60"/>
      <c r="Q103" s="60">
        <v>1</v>
      </c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51"/>
      <c r="AM103" s="51"/>
      <c r="AN103" s="51"/>
      <c r="AO103" s="51"/>
      <c r="AP103" s="51"/>
      <c r="AQ103" s="51"/>
      <c r="AR103" s="52"/>
      <c r="AS103" s="52">
        <v>1</v>
      </c>
      <c r="AT103" s="52"/>
      <c r="AU103" s="52"/>
      <c r="AV103" s="52"/>
      <c r="AW103" s="52"/>
      <c r="AX103" s="52"/>
      <c r="AY103" s="52"/>
      <c r="AZ103" s="52"/>
      <c r="BA103" s="52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4"/>
      <c r="BS103" s="54"/>
      <c r="BT103" s="54"/>
      <c r="BU103" s="54"/>
      <c r="BV103" s="54"/>
      <c r="BW103" s="54"/>
      <c r="BX103" s="54"/>
      <c r="BY103" s="55"/>
      <c r="BZ103" s="55"/>
      <c r="CA103" s="55"/>
      <c r="CB103" s="55"/>
      <c r="CC103" s="55"/>
      <c r="CD103" s="55"/>
      <c r="CE103" s="55">
        <v>1</v>
      </c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6"/>
      <c r="EO103" s="56"/>
      <c r="EP103" s="56"/>
      <c r="EQ103" s="56"/>
      <c r="ER103" s="56"/>
      <c r="ES103" s="56"/>
      <c r="ET103" s="56"/>
      <c r="EU103" s="56"/>
      <c r="EV103" s="56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3"/>
      <c r="GC103" s="53"/>
      <c r="GD103" s="53"/>
      <c r="GE103" s="53"/>
      <c r="GF103" s="53"/>
      <c r="GG103" s="53"/>
      <c r="GH103" s="53"/>
      <c r="GI103" s="53"/>
      <c r="GJ103" s="52"/>
      <c r="GK103" s="52"/>
      <c r="GL103" s="52"/>
      <c r="GM103" s="52"/>
      <c r="GN103" s="52"/>
      <c r="GO103" s="73"/>
      <c r="GP103" s="73"/>
      <c r="GQ103" s="73"/>
      <c r="GR103" s="73"/>
      <c r="GS103" s="73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5">
        <v>1</v>
      </c>
      <c r="HE103" s="75">
        <v>1</v>
      </c>
      <c r="HF103" s="75"/>
      <c r="HG103" s="6">
        <v>19</v>
      </c>
      <c r="HH103" s="8">
        <f t="shared" si="2"/>
        <v>98</v>
      </c>
      <c r="HI103" s="7">
        <v>5</v>
      </c>
      <c r="HJ103" s="6">
        <v>19</v>
      </c>
      <c r="HK103" s="8">
        <v>13</v>
      </c>
    </row>
    <row r="104" spans="1:219" ht="12.75">
      <c r="A104" s="8">
        <v>99</v>
      </c>
      <c r="B104" s="43" t="s">
        <v>98</v>
      </c>
      <c r="C104" s="42" t="s">
        <v>61</v>
      </c>
      <c r="D104" s="42" t="s">
        <v>172</v>
      </c>
      <c r="E104" s="42" t="s">
        <v>15</v>
      </c>
      <c r="F104" s="42">
        <v>1991</v>
      </c>
      <c r="G104" s="42" t="s">
        <v>49</v>
      </c>
      <c r="H104" s="42" t="s">
        <v>30</v>
      </c>
      <c r="I104" s="60"/>
      <c r="J104" s="60"/>
      <c r="K104" s="60"/>
      <c r="L104" s="60"/>
      <c r="M104" s="60"/>
      <c r="N104" s="60"/>
      <c r="O104" s="60"/>
      <c r="P104" s="60"/>
      <c r="Q104" s="60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72"/>
      <c r="AH104" s="72"/>
      <c r="AI104" s="72"/>
      <c r="AJ104" s="72"/>
      <c r="AK104" s="72"/>
      <c r="AL104" s="57"/>
      <c r="AM104" s="57"/>
      <c r="AN104" s="57"/>
      <c r="AO104" s="57"/>
      <c r="AP104" s="57"/>
      <c r="AQ104" s="57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60"/>
      <c r="BS104" s="60"/>
      <c r="BT104" s="60"/>
      <c r="BU104" s="60"/>
      <c r="BV104" s="60"/>
      <c r="BW104" s="60">
        <v>1</v>
      </c>
      <c r="BX104" s="60"/>
      <c r="BY104" s="61"/>
      <c r="BZ104" s="61"/>
      <c r="CA104" s="61"/>
      <c r="CB104" s="61"/>
      <c r="CC104" s="61"/>
      <c r="CD104" s="61"/>
      <c r="CE104" s="61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62"/>
      <c r="EO104" s="62"/>
      <c r="EP104" s="62"/>
      <c r="EQ104" s="62"/>
      <c r="ER104" s="62"/>
      <c r="ES104" s="62"/>
      <c r="ET104" s="62"/>
      <c r="EU104" s="62"/>
      <c r="EV104" s="62"/>
      <c r="EW104" s="59">
        <v>1</v>
      </c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59"/>
      <c r="FI104" s="59"/>
      <c r="FJ104" s="59"/>
      <c r="FK104" s="59"/>
      <c r="FL104" s="60"/>
      <c r="FM104" s="60"/>
      <c r="FN104" s="60"/>
      <c r="FO104" s="60"/>
      <c r="FP104" s="60"/>
      <c r="FQ104" s="60"/>
      <c r="FR104" s="60"/>
      <c r="FS104" s="60"/>
      <c r="FT104" s="60"/>
      <c r="FU104" s="60"/>
      <c r="FV104" s="60"/>
      <c r="FW104" s="60"/>
      <c r="FX104" s="60"/>
      <c r="FY104" s="60"/>
      <c r="FZ104" s="60"/>
      <c r="GA104" s="60"/>
      <c r="GB104" s="59"/>
      <c r="GC104" s="59"/>
      <c r="GD104" s="59"/>
      <c r="GE104" s="59"/>
      <c r="GF104" s="59"/>
      <c r="GG104" s="59"/>
      <c r="GH104" s="59"/>
      <c r="GI104" s="59"/>
      <c r="GJ104" s="58"/>
      <c r="GK104" s="58"/>
      <c r="GL104" s="58"/>
      <c r="GM104" s="58"/>
      <c r="GN104" s="58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6"/>
      <c r="HE104" s="76"/>
      <c r="HF104" s="76"/>
      <c r="HG104" s="6">
        <v>13</v>
      </c>
      <c r="HH104" s="8">
        <f t="shared" si="2"/>
        <v>99</v>
      </c>
      <c r="HI104" s="7">
        <v>2</v>
      </c>
      <c r="HJ104" s="6">
        <v>13</v>
      </c>
      <c r="HK104" s="7">
        <v>20</v>
      </c>
    </row>
    <row r="105" spans="1:219" ht="12.75">
      <c r="A105" s="8">
        <v>100</v>
      </c>
      <c r="B105" s="43" t="s">
        <v>190</v>
      </c>
      <c r="C105" s="42" t="s">
        <v>51</v>
      </c>
      <c r="D105" s="42" t="s">
        <v>297</v>
      </c>
      <c r="E105" s="42" t="s">
        <v>15</v>
      </c>
      <c r="F105" s="42">
        <v>2001</v>
      </c>
      <c r="G105" s="42" t="s">
        <v>49</v>
      </c>
      <c r="H105" s="42" t="s">
        <v>32</v>
      </c>
      <c r="I105" s="60"/>
      <c r="J105" s="60"/>
      <c r="K105" s="60"/>
      <c r="L105" s="60"/>
      <c r="M105" s="60"/>
      <c r="N105" s="60"/>
      <c r="O105" s="60"/>
      <c r="P105" s="60"/>
      <c r="Q105" s="60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72"/>
      <c r="AH105" s="72"/>
      <c r="AI105" s="72"/>
      <c r="AJ105" s="72"/>
      <c r="AK105" s="72"/>
      <c r="AL105" s="57"/>
      <c r="AM105" s="57"/>
      <c r="AN105" s="57"/>
      <c r="AO105" s="57"/>
      <c r="AP105" s="57"/>
      <c r="AQ105" s="57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60"/>
      <c r="BS105" s="60"/>
      <c r="BT105" s="60"/>
      <c r="BU105" s="60"/>
      <c r="BV105" s="60"/>
      <c r="BW105" s="60"/>
      <c r="BX105" s="60"/>
      <c r="BY105" s="61"/>
      <c r="BZ105" s="61"/>
      <c r="CA105" s="61"/>
      <c r="CB105" s="61"/>
      <c r="CC105" s="61"/>
      <c r="CD105" s="61"/>
      <c r="CE105" s="61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62"/>
      <c r="EO105" s="62"/>
      <c r="EP105" s="62"/>
      <c r="EQ105" s="62"/>
      <c r="ER105" s="62"/>
      <c r="ES105" s="62"/>
      <c r="ET105" s="62"/>
      <c r="EU105" s="62"/>
      <c r="EV105" s="62"/>
      <c r="EW105" s="59"/>
      <c r="EX105" s="59"/>
      <c r="EY105" s="59"/>
      <c r="EZ105" s="59"/>
      <c r="FA105" s="59"/>
      <c r="FB105" s="59"/>
      <c r="FC105" s="59"/>
      <c r="FD105" s="59"/>
      <c r="FE105" s="59"/>
      <c r="FF105" s="59"/>
      <c r="FG105" s="59"/>
      <c r="FH105" s="59"/>
      <c r="FI105" s="59"/>
      <c r="FJ105" s="59"/>
      <c r="FK105" s="59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59"/>
      <c r="GC105" s="59"/>
      <c r="GD105" s="59"/>
      <c r="GE105" s="59"/>
      <c r="GF105" s="59"/>
      <c r="GG105" s="59"/>
      <c r="GH105" s="59"/>
      <c r="GI105" s="59"/>
      <c r="GJ105" s="58"/>
      <c r="GK105" s="58"/>
      <c r="GL105" s="58"/>
      <c r="GM105" s="58"/>
      <c r="GN105" s="58"/>
      <c r="GO105" s="74"/>
      <c r="GP105" s="74"/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6"/>
      <c r="HE105" s="76"/>
      <c r="HF105" s="76"/>
      <c r="HG105" s="6">
        <v>0</v>
      </c>
      <c r="HH105" s="8">
        <f t="shared" si="2"/>
        <v>100</v>
      </c>
      <c r="HI105" s="7">
        <v>0</v>
      </c>
      <c r="HJ105" s="6">
        <v>0</v>
      </c>
      <c r="HK105" s="8">
        <v>9</v>
      </c>
    </row>
    <row r="106" spans="1:219" ht="12.75">
      <c r="A106" s="8">
        <v>100</v>
      </c>
      <c r="B106" s="43" t="s">
        <v>293</v>
      </c>
      <c r="C106" s="42" t="s">
        <v>86</v>
      </c>
      <c r="D106" s="42"/>
      <c r="E106" s="42" t="s">
        <v>278</v>
      </c>
      <c r="F106" s="42">
        <v>1986</v>
      </c>
      <c r="G106" s="42" t="s">
        <v>49</v>
      </c>
      <c r="H106" s="42" t="s">
        <v>33</v>
      </c>
      <c r="I106" s="60"/>
      <c r="J106" s="60"/>
      <c r="K106" s="60"/>
      <c r="L106" s="60"/>
      <c r="M106" s="60"/>
      <c r="N106" s="60"/>
      <c r="O106" s="60"/>
      <c r="P106" s="60"/>
      <c r="Q106" s="60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72"/>
      <c r="AH106" s="72"/>
      <c r="AI106" s="72"/>
      <c r="AJ106" s="72"/>
      <c r="AK106" s="72"/>
      <c r="AL106" s="57"/>
      <c r="AM106" s="57"/>
      <c r="AN106" s="57"/>
      <c r="AO106" s="57"/>
      <c r="AP106" s="57"/>
      <c r="AQ106" s="57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60"/>
      <c r="BS106" s="60"/>
      <c r="BT106" s="60"/>
      <c r="BU106" s="60"/>
      <c r="BV106" s="60"/>
      <c r="BW106" s="60"/>
      <c r="BX106" s="60"/>
      <c r="BY106" s="61"/>
      <c r="BZ106" s="61"/>
      <c r="CA106" s="61"/>
      <c r="CB106" s="61"/>
      <c r="CC106" s="61"/>
      <c r="CD106" s="61"/>
      <c r="CE106" s="61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62"/>
      <c r="EO106" s="62"/>
      <c r="EP106" s="62"/>
      <c r="EQ106" s="62"/>
      <c r="ER106" s="62"/>
      <c r="ES106" s="62"/>
      <c r="ET106" s="62"/>
      <c r="EU106" s="62"/>
      <c r="EV106" s="62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  <c r="FK106" s="59"/>
      <c r="FL106" s="60"/>
      <c r="FM106" s="60"/>
      <c r="FN106" s="60"/>
      <c r="FO106" s="60"/>
      <c r="FP106" s="60"/>
      <c r="FQ106" s="60"/>
      <c r="FR106" s="60"/>
      <c r="FS106" s="60"/>
      <c r="FT106" s="60"/>
      <c r="FU106" s="60"/>
      <c r="FV106" s="60"/>
      <c r="FW106" s="60"/>
      <c r="FX106" s="60"/>
      <c r="FY106" s="60"/>
      <c r="FZ106" s="60"/>
      <c r="GA106" s="60"/>
      <c r="GB106" s="59"/>
      <c r="GC106" s="59"/>
      <c r="GD106" s="59"/>
      <c r="GE106" s="59"/>
      <c r="GF106" s="59"/>
      <c r="GG106" s="59"/>
      <c r="GH106" s="59"/>
      <c r="GI106" s="59"/>
      <c r="GJ106" s="58"/>
      <c r="GK106" s="58"/>
      <c r="GL106" s="58"/>
      <c r="GM106" s="58"/>
      <c r="GN106" s="58"/>
      <c r="GO106" s="74"/>
      <c r="GP106" s="74"/>
      <c r="GQ106" s="74"/>
      <c r="GR106" s="74"/>
      <c r="GS106" s="74"/>
      <c r="GT106" s="74"/>
      <c r="GU106" s="74"/>
      <c r="GV106" s="74"/>
      <c r="GW106" s="74"/>
      <c r="GX106" s="74"/>
      <c r="GY106" s="74"/>
      <c r="GZ106" s="74"/>
      <c r="HA106" s="74"/>
      <c r="HB106" s="74"/>
      <c r="HC106" s="74"/>
      <c r="HD106" s="76"/>
      <c r="HE106" s="76"/>
      <c r="HF106" s="76"/>
      <c r="HG106" s="6">
        <v>0</v>
      </c>
      <c r="HH106" s="8">
        <f t="shared" si="2"/>
        <v>100</v>
      </c>
      <c r="HI106" s="7">
        <v>0</v>
      </c>
      <c r="HJ106" s="6">
        <v>0</v>
      </c>
      <c r="HK106" s="7">
        <v>8</v>
      </c>
    </row>
    <row r="107" ht="12.75">
      <c r="BS107" s="44"/>
    </row>
    <row r="108" spans="1:71" ht="15">
      <c r="A108" s="20" t="s">
        <v>46</v>
      </c>
      <c r="B108" s="20"/>
      <c r="C108" s="20"/>
      <c r="F108" s="20" t="s">
        <v>45</v>
      </c>
      <c r="BS108" s="44"/>
    </row>
    <row r="109" spans="1:71" ht="25.5" customHeight="1">
      <c r="A109" s="20" t="s">
        <v>20</v>
      </c>
      <c r="B109" s="20"/>
      <c r="C109" s="20"/>
      <c r="F109" s="20" t="s">
        <v>21</v>
      </c>
      <c r="BS109" s="44"/>
    </row>
    <row r="110" ht="12.75"/>
    <row r="111" ht="12.75"/>
    <row r="112" ht="12.75"/>
    <row r="113" ht="12.75"/>
    <row r="114" ht="12.75"/>
    <row r="115" ht="12.75"/>
  </sheetData>
  <sheetProtection/>
  <mergeCells count="3">
    <mergeCell ref="I2:HI2"/>
    <mergeCell ref="C2:H2"/>
    <mergeCell ref="D3:I3"/>
  </mergeCells>
  <printOptions/>
  <pageMargins left="0.7480314960629921" right="0.35433070866141736" top="0.3937007874015748" bottom="0.3937007874015748" header="0.5118110236220472" footer="0.5118110236220472"/>
  <pageSetup fitToHeight="0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/>
  <dimension ref="A1:X19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4.75390625" style="0" customWidth="1"/>
    <col min="2" max="2" width="7.25390625" style="0" customWidth="1"/>
    <col min="3" max="3" width="34.00390625" style="0" customWidth="1"/>
    <col min="4" max="6" width="10.625" style="1" customWidth="1"/>
    <col min="7" max="7" width="11.125" style="0" customWidth="1"/>
    <col min="8" max="8" width="2.125" style="0" customWidth="1"/>
  </cols>
  <sheetData>
    <row r="1" spans="8:24" ht="32.25" customHeight="1">
      <c r="H1" s="1"/>
      <c r="I1" s="1"/>
      <c r="J1" s="1"/>
      <c r="K1" s="1"/>
      <c r="L1" s="1"/>
      <c r="M1" s="1"/>
      <c r="N1" s="1"/>
      <c r="R1" s="1"/>
      <c r="S1" s="1"/>
      <c r="U1" s="1"/>
      <c r="X1" s="1"/>
    </row>
    <row r="2" spans="8:24" ht="54" customHeight="1">
      <c r="H2" s="1"/>
      <c r="I2" s="1"/>
      <c r="J2" s="1"/>
      <c r="K2" s="1"/>
      <c r="L2" s="1"/>
      <c r="M2" s="1"/>
      <c r="N2" s="1"/>
      <c r="R2" s="1"/>
      <c r="S2" s="1"/>
      <c r="U2" s="1"/>
      <c r="X2" s="1"/>
    </row>
    <row r="3" spans="2:24" ht="16.5" customHeight="1">
      <c r="B3" s="112" t="s">
        <v>268</v>
      </c>
      <c r="C3" s="112"/>
      <c r="D3" s="112"/>
      <c r="E3" s="112"/>
      <c r="F3" s="112"/>
      <c r="G3" s="112"/>
      <c r="H3" s="1"/>
      <c r="I3" s="1"/>
      <c r="J3" s="1"/>
      <c r="K3" s="1"/>
      <c r="L3" s="1"/>
      <c r="M3" s="1"/>
      <c r="N3" s="1"/>
      <c r="R3" s="1"/>
      <c r="S3" s="1"/>
      <c r="U3" s="1"/>
      <c r="X3" s="1"/>
    </row>
    <row r="4" spans="2:24" ht="31.5" customHeight="1">
      <c r="B4" s="113" t="s">
        <v>12</v>
      </c>
      <c r="C4" s="113"/>
      <c r="D4" s="113"/>
      <c r="E4" s="113"/>
      <c r="F4" s="113"/>
      <c r="G4" s="113"/>
      <c r="H4" s="1"/>
      <c r="I4" s="1"/>
      <c r="J4" s="1"/>
      <c r="K4" s="1"/>
      <c r="L4" s="1"/>
      <c r="M4" s="1"/>
      <c r="N4" s="1"/>
      <c r="R4" s="1"/>
      <c r="U4" s="1"/>
      <c r="X4" s="1"/>
    </row>
    <row r="5" spans="1:7" ht="22.5" customHeight="1">
      <c r="A5" s="25" t="s">
        <v>13</v>
      </c>
      <c r="G5" s="15" t="s">
        <v>269</v>
      </c>
    </row>
    <row r="6" ht="25.5" customHeight="1">
      <c r="D6" s="27" t="s">
        <v>315</v>
      </c>
    </row>
    <row r="7" ht="15.75">
      <c r="C7" s="27"/>
    </row>
    <row r="8" spans="2:7" s="23" customFormat="1" ht="29.25" customHeight="1">
      <c r="B8" s="96" t="s">
        <v>5</v>
      </c>
      <c r="C8" s="96" t="s">
        <v>7</v>
      </c>
      <c r="D8" s="97" t="s">
        <v>316</v>
      </c>
      <c r="E8" s="97" t="s">
        <v>317</v>
      </c>
      <c r="F8" s="97" t="s">
        <v>318</v>
      </c>
      <c r="G8" s="97" t="s">
        <v>319</v>
      </c>
    </row>
    <row r="9" spans="2:7" ht="18.75">
      <c r="B9" s="98">
        <v>1</v>
      </c>
      <c r="C9" s="99" t="s">
        <v>141</v>
      </c>
      <c r="D9" s="100">
        <v>4777</v>
      </c>
      <c r="E9" s="100">
        <v>6513</v>
      </c>
      <c r="F9" s="100">
        <v>0</v>
      </c>
      <c r="G9" s="100">
        <f>SUM(D9:F9)</f>
        <v>11290</v>
      </c>
    </row>
    <row r="10" spans="2:7" ht="18.75">
      <c r="B10" s="98">
        <v>2</v>
      </c>
      <c r="C10" s="99" t="s">
        <v>297</v>
      </c>
      <c r="D10" s="100">
        <v>2631</v>
      </c>
      <c r="E10" s="100">
        <v>4626</v>
      </c>
      <c r="F10" s="100">
        <v>100</v>
      </c>
      <c r="G10" s="100">
        <f>SUM(D10:F10)</f>
        <v>7357</v>
      </c>
    </row>
    <row r="11" spans="2:7" ht="18.75">
      <c r="B11" s="98">
        <v>3</v>
      </c>
      <c r="C11" s="99" t="s">
        <v>146</v>
      </c>
      <c r="D11" s="100">
        <v>1400</v>
      </c>
      <c r="E11" s="100">
        <v>0</v>
      </c>
      <c r="F11" s="100">
        <v>0</v>
      </c>
      <c r="G11" s="100">
        <f>SUM(D11:F11)</f>
        <v>1400</v>
      </c>
    </row>
    <row r="12" spans="2:7" ht="18.75">
      <c r="B12" s="98">
        <v>4</v>
      </c>
      <c r="C12" s="99" t="s">
        <v>148</v>
      </c>
      <c r="D12" s="100">
        <v>877</v>
      </c>
      <c r="E12" s="100">
        <v>0</v>
      </c>
      <c r="F12" s="100">
        <v>0</v>
      </c>
      <c r="G12" s="100">
        <f>SUM(D12:F12)</f>
        <v>877</v>
      </c>
    </row>
    <row r="14" spans="2:21" ht="20.25" customHeight="1">
      <c r="B14" s="20" t="s">
        <v>46</v>
      </c>
      <c r="C14" s="37"/>
      <c r="D14" s="38"/>
      <c r="F14" s="37" t="s">
        <v>45</v>
      </c>
      <c r="U14" s="1"/>
    </row>
    <row r="15" spans="2:24" ht="24" customHeight="1">
      <c r="B15" s="37" t="s">
        <v>20</v>
      </c>
      <c r="C15" s="37"/>
      <c r="D15" s="38"/>
      <c r="F15" s="37" t="s">
        <v>21</v>
      </c>
      <c r="U15" s="1"/>
      <c r="X15" s="1"/>
    </row>
    <row r="16" spans="1:24" ht="17.25" customHeight="1">
      <c r="A16" s="37"/>
      <c r="B16" s="37"/>
      <c r="C16" s="37"/>
      <c r="D16" s="38"/>
      <c r="E16" s="38"/>
      <c r="F16" s="38"/>
      <c r="U16" s="1"/>
      <c r="X16" s="1"/>
    </row>
    <row r="17" spans="1:21" ht="51" customHeight="1">
      <c r="A17" s="39"/>
      <c r="H17" s="1"/>
      <c r="I17" s="1"/>
      <c r="J17" s="1"/>
      <c r="K17" s="1"/>
      <c r="L17" s="1"/>
      <c r="M17" s="1"/>
      <c r="N17" s="1"/>
      <c r="R17" s="1"/>
      <c r="S17" s="1"/>
      <c r="U17" s="1"/>
    </row>
    <row r="18" spans="1:24" ht="20.25" customHeight="1">
      <c r="A18" s="37"/>
      <c r="B18" s="37"/>
      <c r="C18" s="37"/>
      <c r="D18" s="38"/>
      <c r="E18" s="38"/>
      <c r="F18" s="38"/>
      <c r="U18" s="1"/>
      <c r="X18" s="1"/>
    </row>
    <row r="19" ht="15">
      <c r="A19" s="20"/>
    </row>
  </sheetData>
  <sheetProtection/>
  <mergeCells count="2">
    <mergeCell ref="B3:G3"/>
    <mergeCell ref="B4:G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"/>
  <dimension ref="A1:X21"/>
  <sheetViews>
    <sheetView zoomScalePageLayoutView="0" workbookViewId="0" topLeftCell="A1">
      <selection activeCell="M3" sqref="M3"/>
    </sheetView>
  </sheetViews>
  <sheetFormatPr defaultColWidth="9.00390625" defaultRowHeight="12.75"/>
  <cols>
    <col min="1" max="1" width="4.75390625" style="0" customWidth="1"/>
    <col min="2" max="2" width="7.25390625" style="0" customWidth="1"/>
    <col min="3" max="3" width="31.875" style="0" customWidth="1"/>
    <col min="4" max="4" width="11.25390625" style="1" customWidth="1"/>
    <col min="5" max="6" width="10.625" style="1" customWidth="1"/>
    <col min="7" max="7" width="12.625" style="0" customWidth="1"/>
    <col min="8" max="8" width="1.625" style="0" customWidth="1"/>
  </cols>
  <sheetData>
    <row r="1" spans="8:24" ht="32.25" customHeight="1">
      <c r="H1" s="1"/>
      <c r="I1" s="1"/>
      <c r="J1" s="1"/>
      <c r="K1" s="1"/>
      <c r="L1" s="1"/>
      <c r="M1" s="1"/>
      <c r="N1" s="1"/>
      <c r="R1" s="1"/>
      <c r="S1" s="1"/>
      <c r="U1" s="1"/>
      <c r="X1" s="1"/>
    </row>
    <row r="2" spans="8:24" ht="45" customHeight="1">
      <c r="H2" s="1"/>
      <c r="I2" s="1"/>
      <c r="J2" s="1"/>
      <c r="K2" s="1"/>
      <c r="L2" s="1"/>
      <c r="M2" s="1"/>
      <c r="N2" s="1"/>
      <c r="R2" s="1"/>
      <c r="S2" s="1"/>
      <c r="U2" s="1"/>
      <c r="X2" s="1"/>
    </row>
    <row r="3" spans="2:24" ht="16.5" customHeight="1">
      <c r="B3" s="114" t="s">
        <v>268</v>
      </c>
      <c r="C3" s="114"/>
      <c r="D3" s="114"/>
      <c r="E3" s="114"/>
      <c r="F3" s="114"/>
      <c r="G3" s="114"/>
      <c r="H3" s="1"/>
      <c r="I3" s="1"/>
      <c r="J3" s="1"/>
      <c r="K3" s="1"/>
      <c r="L3" s="1"/>
      <c r="M3" s="1"/>
      <c r="N3" s="1"/>
      <c r="R3" s="1"/>
      <c r="S3" s="1"/>
      <c r="U3" s="1"/>
      <c r="X3" s="1"/>
    </row>
    <row r="4" spans="2:24" ht="31.5" customHeight="1">
      <c r="B4" s="113" t="s">
        <v>12</v>
      </c>
      <c r="C4" s="113"/>
      <c r="D4" s="113"/>
      <c r="E4" s="113"/>
      <c r="F4" s="113"/>
      <c r="G4" s="113"/>
      <c r="H4" s="1"/>
      <c r="I4" s="1"/>
      <c r="J4" s="1"/>
      <c r="K4" s="1"/>
      <c r="L4" s="1"/>
      <c r="M4" s="1"/>
      <c r="N4" s="1"/>
      <c r="R4" s="1"/>
      <c r="U4" s="1"/>
      <c r="X4" s="1"/>
    </row>
    <row r="5" spans="4:24" ht="6" customHeight="1">
      <c r="D5"/>
      <c r="H5" s="1"/>
      <c r="I5" s="1"/>
      <c r="J5" s="1"/>
      <c r="K5" s="1"/>
      <c r="L5" s="1"/>
      <c r="M5" s="1"/>
      <c r="N5" s="1"/>
      <c r="R5" s="1"/>
      <c r="S5" s="1"/>
      <c r="U5" s="1"/>
      <c r="X5" s="1"/>
    </row>
    <row r="6" spans="1:7" ht="22.5" customHeight="1">
      <c r="A6" s="25" t="s">
        <v>13</v>
      </c>
      <c r="G6" s="15" t="s">
        <v>269</v>
      </c>
    </row>
    <row r="7" ht="25.5" customHeight="1">
      <c r="D7" s="27" t="s">
        <v>321</v>
      </c>
    </row>
    <row r="8" ht="15.75">
      <c r="C8" s="27"/>
    </row>
    <row r="9" spans="2:7" s="23" customFormat="1" ht="29.25" customHeight="1">
      <c r="B9" s="96" t="s">
        <v>5</v>
      </c>
      <c r="C9" s="96" t="s">
        <v>7</v>
      </c>
      <c r="D9" s="97" t="s">
        <v>316</v>
      </c>
      <c r="E9" s="97" t="s">
        <v>317</v>
      </c>
      <c r="F9" s="97" t="s">
        <v>318</v>
      </c>
      <c r="G9" s="97" t="s">
        <v>319</v>
      </c>
    </row>
    <row r="10" spans="2:7" ht="18.75" customHeight="1">
      <c r="B10" s="98">
        <v>1</v>
      </c>
      <c r="C10" s="99" t="s">
        <v>138</v>
      </c>
      <c r="D10" s="100">
        <v>1988</v>
      </c>
      <c r="E10" s="100">
        <v>1496</v>
      </c>
      <c r="F10" s="100">
        <v>1500</v>
      </c>
      <c r="G10" s="100">
        <f aca="true" t="shared" si="0" ref="G10:G15">SUM(D10:F10)</f>
        <v>4984</v>
      </c>
    </row>
    <row r="11" spans="2:7" ht="18.75">
      <c r="B11" s="98">
        <v>2</v>
      </c>
      <c r="C11" s="99" t="s">
        <v>137</v>
      </c>
      <c r="D11" s="100">
        <v>1482</v>
      </c>
      <c r="E11" s="100">
        <v>1346</v>
      </c>
      <c r="F11" s="100">
        <v>1500</v>
      </c>
      <c r="G11" s="100">
        <f t="shared" si="0"/>
        <v>4328</v>
      </c>
    </row>
    <row r="12" spans="2:7" ht="18.75">
      <c r="B12" s="98">
        <v>3</v>
      </c>
      <c r="C12" s="99" t="s">
        <v>323</v>
      </c>
      <c r="D12" s="100">
        <v>676</v>
      </c>
      <c r="E12" s="100">
        <v>2356</v>
      </c>
      <c r="F12" s="100">
        <v>150</v>
      </c>
      <c r="G12" s="100">
        <f t="shared" si="0"/>
        <v>3182</v>
      </c>
    </row>
    <row r="13" spans="2:7" ht="18.75">
      <c r="B13" s="98">
        <v>4</v>
      </c>
      <c r="C13" s="99" t="s">
        <v>308</v>
      </c>
      <c r="D13" s="100">
        <v>1118</v>
      </c>
      <c r="E13" s="100">
        <v>1710</v>
      </c>
      <c r="F13" s="100">
        <v>0</v>
      </c>
      <c r="G13" s="100">
        <f t="shared" si="0"/>
        <v>2828</v>
      </c>
    </row>
    <row r="14" spans="2:7" ht="18.75">
      <c r="B14" s="98">
        <v>5</v>
      </c>
      <c r="C14" s="99" t="s">
        <v>310</v>
      </c>
      <c r="D14" s="100">
        <v>2090</v>
      </c>
      <c r="E14" s="100">
        <v>0</v>
      </c>
      <c r="F14" s="100">
        <v>0</v>
      </c>
      <c r="G14" s="100">
        <f t="shared" si="0"/>
        <v>2090</v>
      </c>
    </row>
    <row r="15" spans="2:7" ht="18.75" customHeight="1">
      <c r="B15" s="98">
        <v>6</v>
      </c>
      <c r="C15" s="99" t="s">
        <v>309</v>
      </c>
      <c r="D15" s="100">
        <v>390</v>
      </c>
      <c r="E15" s="100">
        <v>0</v>
      </c>
      <c r="F15" s="100">
        <v>0</v>
      </c>
      <c r="G15" s="100">
        <f t="shared" si="0"/>
        <v>390</v>
      </c>
    </row>
    <row r="17" spans="2:21" ht="19.5" customHeight="1">
      <c r="B17" s="37" t="s">
        <v>322</v>
      </c>
      <c r="C17" s="37"/>
      <c r="D17" s="38"/>
      <c r="F17" s="37" t="s">
        <v>45</v>
      </c>
      <c r="U17" s="1"/>
    </row>
    <row r="18" spans="2:24" ht="24" customHeight="1">
      <c r="B18" s="37" t="s">
        <v>20</v>
      </c>
      <c r="C18" s="37"/>
      <c r="D18" s="38"/>
      <c r="F18" s="37" t="s">
        <v>21</v>
      </c>
      <c r="U18" s="1"/>
      <c r="X18" s="1"/>
    </row>
    <row r="19" spans="1:24" ht="17.25" customHeight="1">
      <c r="A19" s="37"/>
      <c r="B19" s="37"/>
      <c r="C19" s="37"/>
      <c r="D19" s="38"/>
      <c r="E19" s="38"/>
      <c r="F19" s="38"/>
      <c r="U19" s="1"/>
      <c r="X19" s="1"/>
    </row>
    <row r="20" spans="1:21" ht="51" customHeight="1">
      <c r="A20" s="39"/>
      <c r="H20" s="1"/>
      <c r="I20" s="1"/>
      <c r="J20" s="1"/>
      <c r="K20" s="1"/>
      <c r="L20" s="1"/>
      <c r="M20" s="1"/>
      <c r="N20" s="1"/>
      <c r="R20" s="1"/>
      <c r="S20" s="1"/>
      <c r="U20" s="1"/>
    </row>
    <row r="21" spans="1:24" ht="15">
      <c r="A21" s="37"/>
      <c r="B21" s="37"/>
      <c r="C21" s="37"/>
      <c r="D21" s="38"/>
      <c r="E21" s="38"/>
      <c r="F21" s="38"/>
      <c r="U21" s="1"/>
      <c r="X21" s="1"/>
    </row>
  </sheetData>
  <sheetProtection/>
  <mergeCells count="2">
    <mergeCell ref="B3:G3"/>
    <mergeCell ref="B4:G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7"/>
  <dimension ref="A1:B8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5.625" style="78" customWidth="1"/>
    <col min="2" max="3" width="9.125" style="77" customWidth="1"/>
  </cols>
  <sheetData>
    <row r="1" spans="1:2" ht="20.25">
      <c r="A1" s="78">
        <v>1</v>
      </c>
      <c r="B1" s="77" t="s">
        <v>69</v>
      </c>
    </row>
    <row r="2" spans="1:2" ht="20.25">
      <c r="A2" s="78">
        <v>2</v>
      </c>
      <c r="B2" s="77" t="s">
        <v>31</v>
      </c>
    </row>
    <row r="3" spans="1:2" ht="20.25">
      <c r="A3" s="78">
        <v>3</v>
      </c>
      <c r="B3" s="77" t="s">
        <v>30</v>
      </c>
    </row>
    <row r="4" spans="1:2" ht="20.25">
      <c r="A4" s="78">
        <v>4</v>
      </c>
      <c r="B4" s="77" t="s">
        <v>33</v>
      </c>
    </row>
    <row r="5" spans="1:2" ht="20.25">
      <c r="A5" s="78">
        <v>5</v>
      </c>
      <c r="B5" s="77" t="s">
        <v>32</v>
      </c>
    </row>
    <row r="6" spans="1:2" ht="20.25">
      <c r="A6" s="78">
        <v>6</v>
      </c>
      <c r="B6" s="77" t="s">
        <v>29</v>
      </c>
    </row>
    <row r="7" spans="1:2" ht="20.25">
      <c r="A7" s="78">
        <v>7</v>
      </c>
      <c r="B7" s="77" t="s">
        <v>34</v>
      </c>
    </row>
    <row r="8" spans="1:2" ht="20.25">
      <c r="A8" s="78">
        <v>8</v>
      </c>
      <c r="B8" s="77" t="s">
        <v>35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3">
    <tabColor rgb="FF00B0F0"/>
    <pageSetUpPr fitToPage="1"/>
  </sheetPr>
  <dimension ref="A1:HK49"/>
  <sheetViews>
    <sheetView workbookViewId="0" topLeftCell="A1">
      <pane xSplit="8" ySplit="5" topLeftCell="I6" activePane="bottomRight" state="frozen"/>
      <selection pane="topLeft" activeCell="E1" sqref="E1"/>
      <selection pane="topRight" activeCell="E1" sqref="E1"/>
      <selection pane="bottomLeft" activeCell="E1" sqref="E1"/>
      <selection pane="bottomRight" activeCell="E55" sqref="E55"/>
    </sheetView>
  </sheetViews>
  <sheetFormatPr defaultColWidth="9.00390625" defaultRowHeight="12.75" outlineLevelCol="1"/>
  <cols>
    <col min="1" max="1" width="3.75390625" style="0" customWidth="1"/>
    <col min="2" max="2" width="22.375" style="0" customWidth="1"/>
    <col min="3" max="3" width="17.375" style="1" customWidth="1"/>
    <col min="4" max="4" width="21.875" style="1" customWidth="1"/>
    <col min="5" max="5" width="4.25390625" style="0" customWidth="1"/>
    <col min="6" max="6" width="5.875" style="0" customWidth="1"/>
    <col min="7" max="7" width="5.375" style="0" customWidth="1"/>
    <col min="8" max="8" width="14.875" style="0" customWidth="1"/>
    <col min="9" max="9" width="10.00390625" style="66" customWidth="1" outlineLevel="1"/>
    <col min="10" max="10" width="9.375" style="66" customWidth="1" outlineLevel="1"/>
    <col min="11" max="12" width="8.375" style="66" customWidth="1" outlineLevel="1"/>
    <col min="13" max="13" width="9.625" style="66" customWidth="1" outlineLevel="1"/>
    <col min="14" max="14" width="8.375" style="0" customWidth="1" outlineLevel="1"/>
    <col min="15" max="15" width="8.375" style="0" customWidth="1"/>
    <col min="16" max="16" width="8.375" style="0" hidden="1" customWidth="1" outlineLevel="1"/>
    <col min="17" max="17" width="6.125" style="1" hidden="1" customWidth="1" outlineLevel="1"/>
    <col min="18" max="18" width="6.375" style="1" hidden="1" customWidth="1"/>
    <col min="19" max="19" width="8.25390625" style="0" customWidth="1" outlineLevel="1"/>
  </cols>
  <sheetData>
    <row r="1" spans="1:3" ht="15.75" customHeight="1">
      <c r="A1" s="41"/>
      <c r="B1" s="41" t="s">
        <v>336</v>
      </c>
      <c r="C1" s="41"/>
    </row>
    <row r="2" spans="1:19" ht="33.75" customHeight="1">
      <c r="A2" s="41"/>
      <c r="B2" s="41"/>
      <c r="C2" s="41"/>
      <c r="D2" s="107" t="s">
        <v>12</v>
      </c>
      <c r="E2" s="41"/>
      <c r="F2" s="41"/>
      <c r="G2" s="41"/>
      <c r="I2" s="110"/>
      <c r="J2" s="110"/>
      <c r="K2" s="110"/>
      <c r="L2" s="110"/>
      <c r="M2" s="110"/>
      <c r="N2" s="110"/>
      <c r="O2" s="110"/>
      <c r="P2" s="110"/>
      <c r="Q2" s="110"/>
      <c r="S2" s="41"/>
    </row>
    <row r="3" spans="1:19" ht="18.75">
      <c r="A3" s="87"/>
      <c r="B3" s="87"/>
      <c r="C3" s="87"/>
      <c r="D3" s="88" t="s">
        <v>340</v>
      </c>
      <c r="E3" s="41"/>
      <c r="F3" s="41"/>
      <c r="G3" s="41"/>
      <c r="I3" s="1"/>
      <c r="J3" s="1"/>
      <c r="K3" s="1"/>
      <c r="L3" s="1"/>
      <c r="M3" s="1"/>
      <c r="N3" s="1"/>
      <c r="O3" s="1"/>
      <c r="P3" s="1"/>
      <c r="S3" s="41"/>
    </row>
    <row r="4" spans="1:19" ht="18.75">
      <c r="A4" s="87"/>
      <c r="B4" s="87"/>
      <c r="C4" s="87"/>
      <c r="D4" s="88" t="s">
        <v>339</v>
      </c>
      <c r="E4" s="41"/>
      <c r="F4" s="41"/>
      <c r="G4" s="41"/>
      <c r="I4" s="1"/>
      <c r="J4" s="1"/>
      <c r="K4" s="1"/>
      <c r="L4" s="1"/>
      <c r="M4" s="1"/>
      <c r="N4" s="1"/>
      <c r="O4" s="1"/>
      <c r="P4" s="1"/>
      <c r="S4" s="41"/>
    </row>
    <row r="5" spans="1:19" ht="42" customHeight="1">
      <c r="A5" s="3" t="s">
        <v>15</v>
      </c>
      <c r="B5" s="4" t="s">
        <v>0</v>
      </c>
      <c r="C5" s="4" t="s">
        <v>1</v>
      </c>
      <c r="D5" s="4" t="s">
        <v>7</v>
      </c>
      <c r="E5" s="3" t="s">
        <v>6</v>
      </c>
      <c r="F5" s="3" t="s">
        <v>2</v>
      </c>
      <c r="G5" s="3" t="s">
        <v>3</v>
      </c>
      <c r="H5" s="3" t="s">
        <v>136</v>
      </c>
      <c r="I5" s="67" t="s">
        <v>129</v>
      </c>
      <c r="J5" s="65" t="s">
        <v>36</v>
      </c>
      <c r="K5" s="65" t="s">
        <v>37</v>
      </c>
      <c r="L5" s="65" t="s">
        <v>38</v>
      </c>
      <c r="M5" s="65" t="s">
        <v>294</v>
      </c>
      <c r="N5" s="65" t="s">
        <v>128</v>
      </c>
      <c r="O5" s="3" t="s">
        <v>4</v>
      </c>
      <c r="P5" s="3" t="s">
        <v>307</v>
      </c>
      <c r="Q5" s="3" t="s">
        <v>5</v>
      </c>
      <c r="R5" s="65" t="s">
        <v>9</v>
      </c>
      <c r="S5" s="3" t="s">
        <v>10</v>
      </c>
    </row>
    <row r="6" spans="1:20" s="84" customFormat="1" ht="12.75">
      <c r="A6" s="63">
        <v>1</v>
      </c>
      <c r="B6" s="64" t="s">
        <v>114</v>
      </c>
      <c r="C6" s="63" t="s">
        <v>51</v>
      </c>
      <c r="D6" s="63" t="s">
        <v>296</v>
      </c>
      <c r="E6" s="63" t="s">
        <v>15</v>
      </c>
      <c r="F6" s="63">
        <v>1988</v>
      </c>
      <c r="G6" s="63" t="s">
        <v>68</v>
      </c>
      <c r="H6" s="63" t="s">
        <v>301</v>
      </c>
      <c r="I6" s="47">
        <v>0.00021527777777777778</v>
      </c>
      <c r="J6" s="47">
        <v>9.953703703703704E-05</v>
      </c>
      <c r="K6" s="47">
        <v>0.00016782407407407406</v>
      </c>
      <c r="L6" s="47">
        <v>0.00017766203703703702</v>
      </c>
      <c r="M6" s="47">
        <v>0.00023437500000000002</v>
      </c>
      <c r="N6" s="47">
        <v>0.00015046296296296297</v>
      </c>
      <c r="O6" s="47">
        <f aca="true" t="shared" si="0" ref="O6:O41">SUM(I6:N6)</f>
        <v>0.0010451388888888889</v>
      </c>
      <c r="P6" s="85">
        <f>1500-1500*(O6-'для скорости'!$C$2)/('для скорости'!$D$2-'для скорости'!$C$2)</f>
        <v>1500</v>
      </c>
      <c r="Q6" s="68">
        <v>1</v>
      </c>
      <c r="R6" s="8">
        <f aca="true" t="shared" si="1" ref="R6:R22">IF(I6&gt;0,1,0)+IF(J6&gt;0,1,0)+IF(K6&gt;0,1,0)+IF(L6&gt;0,1,0)+IF(N6&gt;0,1,0)+IF(M6&gt;0,1,0)</f>
        <v>6</v>
      </c>
      <c r="S6" s="42">
        <v>1</v>
      </c>
      <c r="T6" s="66"/>
    </row>
    <row r="7" spans="1:19" s="84" customFormat="1" ht="12.75">
      <c r="A7" s="63">
        <v>2</v>
      </c>
      <c r="B7" s="64" t="s">
        <v>133</v>
      </c>
      <c r="C7" s="63" t="s">
        <v>61</v>
      </c>
      <c r="D7" s="63" t="s">
        <v>172</v>
      </c>
      <c r="E7" s="63" t="s">
        <v>15</v>
      </c>
      <c r="F7" s="63">
        <v>1986</v>
      </c>
      <c r="G7" s="63" t="s">
        <v>105</v>
      </c>
      <c r="H7" s="63" t="s">
        <v>301</v>
      </c>
      <c r="I7" s="47">
        <v>0.00028587962962962963</v>
      </c>
      <c r="J7" s="47">
        <v>0.00010763888888888889</v>
      </c>
      <c r="K7" s="47">
        <v>0.0001341435185185185</v>
      </c>
      <c r="L7" s="47">
        <v>0.0002428240740740741</v>
      </c>
      <c r="M7" s="47">
        <v>0.00022372685185185183</v>
      </c>
      <c r="N7" s="47">
        <v>0.00020833333333333335</v>
      </c>
      <c r="O7" s="47">
        <f t="shared" si="0"/>
        <v>0.0012025462962962964</v>
      </c>
      <c r="P7" s="85">
        <f>1500-1500*(O7-'для скорости'!$C$2)/('для скорости'!$D$2-'для скорости'!$C$2)</f>
        <v>1477.532792211368</v>
      </c>
      <c r="Q7" s="68">
        <v>2</v>
      </c>
      <c r="R7" s="8">
        <f t="shared" si="1"/>
        <v>6</v>
      </c>
      <c r="S7" s="42">
        <v>2</v>
      </c>
    </row>
    <row r="8" spans="1:20" s="84" customFormat="1" ht="12.75">
      <c r="A8" s="63">
        <v>3</v>
      </c>
      <c r="B8" s="64" t="s">
        <v>102</v>
      </c>
      <c r="C8" s="63" t="s">
        <v>101</v>
      </c>
      <c r="D8" s="63" t="s">
        <v>296</v>
      </c>
      <c r="E8" s="63" t="s">
        <v>15</v>
      </c>
      <c r="F8" s="63">
        <v>1979</v>
      </c>
      <c r="G8" s="63">
        <v>1</v>
      </c>
      <c r="H8" s="63" t="s">
        <v>301</v>
      </c>
      <c r="I8" s="47">
        <v>0.00026504629629629626</v>
      </c>
      <c r="J8" s="47">
        <v>0.00011921296296296299</v>
      </c>
      <c r="K8" s="47">
        <v>0.00016574074074074074</v>
      </c>
      <c r="L8" s="47">
        <v>0.00026944444444444444</v>
      </c>
      <c r="M8" s="47">
        <v>0.00026631944444444446</v>
      </c>
      <c r="N8" s="47">
        <v>0.00019675925925925926</v>
      </c>
      <c r="O8" s="47">
        <f t="shared" si="0"/>
        <v>0.001282523148148148</v>
      </c>
      <c r="P8" s="85">
        <f>1500-1500*(O8-'для скорости'!$C$2)/('для скорости'!$D$2-'для скорости'!$C$2)</f>
        <v>1466.1174682540557</v>
      </c>
      <c r="Q8" s="68">
        <v>3</v>
      </c>
      <c r="R8" s="8">
        <f t="shared" si="1"/>
        <v>6</v>
      </c>
      <c r="S8" s="42">
        <v>3</v>
      </c>
      <c r="T8" s="66"/>
    </row>
    <row r="9" spans="1:19" s="84" customFormat="1" ht="12.75">
      <c r="A9" s="63">
        <v>4</v>
      </c>
      <c r="B9" s="64" t="s">
        <v>182</v>
      </c>
      <c r="C9" s="63" t="s">
        <v>130</v>
      </c>
      <c r="D9" s="63"/>
      <c r="E9" s="63" t="s">
        <v>15</v>
      </c>
      <c r="F9" s="63">
        <v>1992</v>
      </c>
      <c r="G9" s="63" t="s">
        <v>105</v>
      </c>
      <c r="H9" s="63" t="s">
        <v>301</v>
      </c>
      <c r="I9" s="47">
        <v>0.0002071759259259259</v>
      </c>
      <c r="J9" s="47">
        <v>9.490740740740739E-05</v>
      </c>
      <c r="K9" s="47">
        <v>0.00013310185185185186</v>
      </c>
      <c r="L9" s="47">
        <v>0.0002390046296296296</v>
      </c>
      <c r="M9" s="47">
        <v>0.00036689814814814815</v>
      </c>
      <c r="N9" s="47">
        <v>0.00030092592592592595</v>
      </c>
      <c r="O9" s="47">
        <f t="shared" si="0"/>
        <v>0.0013420138888888887</v>
      </c>
      <c r="P9" s="85">
        <f>1500-1500*(O9-'для скорости'!$C$2)/('для скорости'!$D$2-'для скорости'!$C$2)</f>
        <v>1457.6261853104108</v>
      </c>
      <c r="Q9" s="68">
        <v>4</v>
      </c>
      <c r="R9" s="8">
        <f t="shared" si="1"/>
        <v>6</v>
      </c>
      <c r="S9" s="42">
        <v>4</v>
      </c>
    </row>
    <row r="10" spans="1:20" s="84" customFormat="1" ht="12.75">
      <c r="A10" s="63">
        <v>5</v>
      </c>
      <c r="B10" s="64" t="s">
        <v>178</v>
      </c>
      <c r="C10" s="63" t="s">
        <v>179</v>
      </c>
      <c r="D10" s="63" t="s">
        <v>295</v>
      </c>
      <c r="E10" s="63" t="s">
        <v>15</v>
      </c>
      <c r="F10" s="63">
        <v>1998</v>
      </c>
      <c r="G10" s="63" t="s">
        <v>105</v>
      </c>
      <c r="H10" s="63" t="s">
        <v>301</v>
      </c>
      <c r="I10" s="47">
        <v>0.00038425925925925927</v>
      </c>
      <c r="J10" s="47">
        <v>0.00012268518518518517</v>
      </c>
      <c r="K10" s="47">
        <v>0.00017465277777777778</v>
      </c>
      <c r="L10" s="47">
        <v>0.0003258101851851851</v>
      </c>
      <c r="M10" s="47">
        <v>0.0003905092592592593</v>
      </c>
      <c r="N10" s="47">
        <v>0.0002199074074074074</v>
      </c>
      <c r="O10" s="47">
        <f t="shared" si="0"/>
        <v>0.001617824074074074</v>
      </c>
      <c r="P10" s="85">
        <f>1500-1500*(O10-'для скорости'!$C$2)/('для скорости'!$D$2-'для скорости'!$C$2)</f>
        <v>1418.259011663124</v>
      </c>
      <c r="Q10" s="68">
        <v>5</v>
      </c>
      <c r="R10" s="8">
        <f t="shared" si="1"/>
        <v>6</v>
      </c>
      <c r="S10" s="42">
        <v>5</v>
      </c>
      <c r="T10" s="66"/>
    </row>
    <row r="11" spans="1:20" s="84" customFormat="1" ht="12.75">
      <c r="A11" s="63">
        <v>6</v>
      </c>
      <c r="B11" s="64" t="s">
        <v>196</v>
      </c>
      <c r="C11" s="63" t="s">
        <v>61</v>
      </c>
      <c r="D11" s="63" t="s">
        <v>172</v>
      </c>
      <c r="E11" s="63" t="s">
        <v>15</v>
      </c>
      <c r="F11" s="63">
        <v>1995</v>
      </c>
      <c r="G11" s="63" t="s">
        <v>105</v>
      </c>
      <c r="H11" s="63" t="s">
        <v>301</v>
      </c>
      <c r="I11" s="47">
        <v>0.00024421296296296295</v>
      </c>
      <c r="J11" s="47">
        <v>0.00014351851851851852</v>
      </c>
      <c r="K11" s="47">
        <v>0.00017418981481481485</v>
      </c>
      <c r="L11" s="47">
        <v>0.0004924768518518518</v>
      </c>
      <c r="M11" s="47">
        <v>0.0003071759259259259</v>
      </c>
      <c r="N11" s="47">
        <v>0.00035879629629629635</v>
      </c>
      <c r="O11" s="47">
        <f t="shared" si="0"/>
        <v>0.0017203703703703704</v>
      </c>
      <c r="P11" s="85">
        <f>1500-1500*(O11-'для скорости'!$C$2)/('для скорости'!$D$2-'для скорости'!$C$2)</f>
        <v>1403.6222865890593</v>
      </c>
      <c r="Q11" s="68">
        <v>6</v>
      </c>
      <c r="R11" s="8">
        <f t="shared" si="1"/>
        <v>6</v>
      </c>
      <c r="S11" s="42">
        <v>6</v>
      </c>
      <c r="T11" s="66"/>
    </row>
    <row r="12" spans="1:20" s="84" customFormat="1" ht="12.75">
      <c r="A12" s="63">
        <v>7</v>
      </c>
      <c r="B12" s="64" t="s">
        <v>203</v>
      </c>
      <c r="C12" s="63" t="s">
        <v>51</v>
      </c>
      <c r="D12" s="63" t="s">
        <v>72</v>
      </c>
      <c r="E12" s="63" t="s">
        <v>15</v>
      </c>
      <c r="F12" s="63">
        <v>1997</v>
      </c>
      <c r="G12" s="63" t="s">
        <v>49</v>
      </c>
      <c r="H12" s="63" t="s">
        <v>301</v>
      </c>
      <c r="I12" s="47">
        <v>0.0003564814814814815</v>
      </c>
      <c r="J12" s="45">
        <v>0.00010069444444444443</v>
      </c>
      <c r="K12" s="47">
        <v>0.00023113425925925924</v>
      </c>
      <c r="L12" s="47">
        <v>0.0002717592592592593</v>
      </c>
      <c r="M12" s="47">
        <v>0.0005107638888888889</v>
      </c>
      <c r="N12" s="47">
        <v>0.0002777777777777778</v>
      </c>
      <c r="O12" s="47">
        <f t="shared" si="0"/>
        <v>0.0017486111111111112</v>
      </c>
      <c r="P12" s="85">
        <f>1500-1500*(O12-'для скорости'!$C$2)/('для скорости'!$D$2-'для скорости'!$C$2)</f>
        <v>1399.591405191687</v>
      </c>
      <c r="Q12" s="68">
        <v>7</v>
      </c>
      <c r="R12" s="8">
        <f t="shared" si="1"/>
        <v>6</v>
      </c>
      <c r="S12" s="42">
        <v>7</v>
      </c>
      <c r="T12" s="66"/>
    </row>
    <row r="13" spans="1:20" s="84" customFormat="1" ht="12.75">
      <c r="A13" s="63">
        <v>8</v>
      </c>
      <c r="B13" s="64" t="s">
        <v>215</v>
      </c>
      <c r="C13" s="63" t="s">
        <v>79</v>
      </c>
      <c r="D13" s="63"/>
      <c r="E13" s="63" t="s">
        <v>15</v>
      </c>
      <c r="F13" s="63">
        <v>1959</v>
      </c>
      <c r="G13" s="63" t="s">
        <v>68</v>
      </c>
      <c r="H13" s="63" t="s">
        <v>69</v>
      </c>
      <c r="I13" s="47">
        <v>0.00032407407407407406</v>
      </c>
      <c r="J13" s="47">
        <v>0.0001585648148148148</v>
      </c>
      <c r="K13" s="47">
        <v>0.0002415509259259259</v>
      </c>
      <c r="L13" s="47">
        <v>0.00039189814814814816</v>
      </c>
      <c r="M13" s="47">
        <v>0.0004050925925925926</v>
      </c>
      <c r="N13" s="47">
        <v>0.0002662037037037037</v>
      </c>
      <c r="O13" s="47">
        <f t="shared" si="0"/>
        <v>0.001787384259259259</v>
      </c>
      <c r="P13" s="85">
        <f>1500-1500*(O13-'для скорости'!$C$2)/('для скорости'!$D$2-'для скорости'!$C$2)</f>
        <v>1394.0572032731639</v>
      </c>
      <c r="Q13" s="68">
        <v>8</v>
      </c>
      <c r="R13" s="8">
        <f t="shared" si="1"/>
        <v>6</v>
      </c>
      <c r="S13" s="42">
        <v>1</v>
      </c>
      <c r="T13" s="66"/>
    </row>
    <row r="14" spans="1:20" s="84" customFormat="1" ht="12.75">
      <c r="A14" s="63">
        <v>9</v>
      </c>
      <c r="B14" s="64" t="s">
        <v>187</v>
      </c>
      <c r="C14" s="63" t="s">
        <v>179</v>
      </c>
      <c r="D14" s="63" t="s">
        <v>295</v>
      </c>
      <c r="E14" s="63" t="s">
        <v>15</v>
      </c>
      <c r="F14" s="63">
        <v>1984</v>
      </c>
      <c r="G14" s="63">
        <v>2</v>
      </c>
      <c r="H14" s="63" t="s">
        <v>301</v>
      </c>
      <c r="I14" s="47">
        <v>0.00030439814814814815</v>
      </c>
      <c r="J14" s="47">
        <v>0.00018402777777777778</v>
      </c>
      <c r="K14" s="47">
        <v>0.0002439814814814815</v>
      </c>
      <c r="L14" s="47">
        <v>0.00039444444444444444</v>
      </c>
      <c r="M14" s="47">
        <v>0.000328125</v>
      </c>
      <c r="N14" s="47">
        <v>0.00037037037037037035</v>
      </c>
      <c r="O14" s="47">
        <f t="shared" si="0"/>
        <v>0.0018253472222222223</v>
      </c>
      <c r="P14" s="85">
        <f>1500-1500*(O14-'для скорости'!$C$2)/('для скорости'!$D$2-'для скорости'!$C$2)</f>
        <v>1388.638641394729</v>
      </c>
      <c r="Q14" s="68">
        <v>9</v>
      </c>
      <c r="R14" s="8">
        <f t="shared" si="1"/>
        <v>6</v>
      </c>
      <c r="S14" s="42">
        <v>8</v>
      </c>
      <c r="T14" s="66"/>
    </row>
    <row r="15" spans="1:20" s="84" customFormat="1" ht="12.75">
      <c r="A15" s="63">
        <v>10</v>
      </c>
      <c r="B15" s="64" t="s">
        <v>210</v>
      </c>
      <c r="C15" s="63" t="s">
        <v>179</v>
      </c>
      <c r="D15" s="63" t="s">
        <v>295</v>
      </c>
      <c r="E15" s="63" t="s">
        <v>15</v>
      </c>
      <c r="F15" s="63">
        <v>1980</v>
      </c>
      <c r="G15" s="63" t="s">
        <v>49</v>
      </c>
      <c r="H15" s="63" t="s">
        <v>301</v>
      </c>
      <c r="I15" s="47">
        <v>0.00036226851851851855</v>
      </c>
      <c r="J15" s="47">
        <v>0.00020023148148148146</v>
      </c>
      <c r="K15" s="47">
        <v>0.00019849537037037036</v>
      </c>
      <c r="L15" s="47">
        <v>0.00037847222222222226</v>
      </c>
      <c r="M15" s="47">
        <v>0.000494675925925926</v>
      </c>
      <c r="N15" s="47">
        <v>0.0002546296296296296</v>
      </c>
      <c r="O15" s="47">
        <f t="shared" si="0"/>
        <v>0.0018887731481481483</v>
      </c>
      <c r="P15" s="85">
        <f>1500-1500*(O15-'для скорости'!$C$2)/('для скорости'!$D$2-'для скорости'!$C$2)</f>
        <v>1379.5856782563685</v>
      </c>
      <c r="Q15" s="68">
        <v>10</v>
      </c>
      <c r="R15" s="8">
        <f t="shared" si="1"/>
        <v>6</v>
      </c>
      <c r="S15" s="42">
        <v>9</v>
      </c>
      <c r="T15" s="66"/>
    </row>
    <row r="16" spans="1:20" s="84" customFormat="1" ht="12.75">
      <c r="A16" s="63">
        <v>11</v>
      </c>
      <c r="B16" s="64" t="s">
        <v>99</v>
      </c>
      <c r="C16" s="63" t="s">
        <v>53</v>
      </c>
      <c r="D16" s="63" t="s">
        <v>296</v>
      </c>
      <c r="E16" s="63" t="s">
        <v>15</v>
      </c>
      <c r="F16" s="63">
        <v>2000</v>
      </c>
      <c r="G16" s="63">
        <v>1</v>
      </c>
      <c r="H16" s="63" t="s">
        <v>301</v>
      </c>
      <c r="I16" s="47">
        <v>0.00036458333333333335</v>
      </c>
      <c r="J16" s="47">
        <v>0.00014351851851851852</v>
      </c>
      <c r="K16" s="47">
        <v>0.00019247685185185185</v>
      </c>
      <c r="L16" s="47">
        <v>0.0005167824074074074</v>
      </c>
      <c r="M16" s="47">
        <v>0.00029074074074074077</v>
      </c>
      <c r="N16" s="47">
        <v>0.00042824074074074075</v>
      </c>
      <c r="O16" s="47">
        <f t="shared" si="0"/>
        <v>0.0019363425925925926</v>
      </c>
      <c r="P16" s="85">
        <f>1500-1500*(O16-'для скорости'!$C$2)/('для скорости'!$D$2-'для скорости'!$C$2)</f>
        <v>1372.795955902598</v>
      </c>
      <c r="Q16" s="68">
        <v>11</v>
      </c>
      <c r="R16" s="8">
        <f t="shared" si="1"/>
        <v>6</v>
      </c>
      <c r="S16" s="42">
        <v>10</v>
      </c>
      <c r="T16" s="66"/>
    </row>
    <row r="17" spans="1:20" s="84" customFormat="1" ht="12.75">
      <c r="A17" s="63">
        <v>12</v>
      </c>
      <c r="B17" s="64" t="s">
        <v>198</v>
      </c>
      <c r="C17" s="63" t="s">
        <v>51</v>
      </c>
      <c r="D17" s="63" t="s">
        <v>72</v>
      </c>
      <c r="E17" s="63" t="s">
        <v>15</v>
      </c>
      <c r="F17" s="63">
        <v>1997</v>
      </c>
      <c r="G17" s="63" t="s">
        <v>49</v>
      </c>
      <c r="H17" s="63" t="s">
        <v>301</v>
      </c>
      <c r="I17" s="47">
        <v>0.0004050925925925926</v>
      </c>
      <c r="J17" s="47">
        <v>0.0001539351851851852</v>
      </c>
      <c r="K17" s="47">
        <v>0.0002571759259259259</v>
      </c>
      <c r="L17" s="47">
        <v>0.00045312499999999997</v>
      </c>
      <c r="M17" s="47">
        <v>0.00038391203703703705</v>
      </c>
      <c r="N17" s="47">
        <v>0.00030092592592592595</v>
      </c>
      <c r="O17" s="47">
        <f t="shared" si="0"/>
        <v>0.0019541666666666666</v>
      </c>
      <c r="P17" s="85">
        <f>1500-1500*(O17-'для скорости'!$C$2)/('для скорости'!$D$2-'для скорости'!$C$2)</f>
        <v>1370.25187502065</v>
      </c>
      <c r="Q17" s="68">
        <v>12</v>
      </c>
      <c r="R17" s="8">
        <f t="shared" si="1"/>
        <v>6</v>
      </c>
      <c r="S17" s="42">
        <v>11</v>
      </c>
      <c r="T17" s="66"/>
    </row>
    <row r="18" spans="1:19" s="84" customFormat="1" ht="12.75">
      <c r="A18" s="63">
        <v>13</v>
      </c>
      <c r="B18" s="64" t="s">
        <v>111</v>
      </c>
      <c r="C18" s="63" t="s">
        <v>57</v>
      </c>
      <c r="D18" s="63" t="s">
        <v>299</v>
      </c>
      <c r="E18" s="63" t="s">
        <v>15</v>
      </c>
      <c r="F18" s="63">
        <v>1988</v>
      </c>
      <c r="G18" s="63">
        <v>1</v>
      </c>
      <c r="H18" s="63" t="s">
        <v>301</v>
      </c>
      <c r="I18" s="47">
        <v>0.0003564814814814815</v>
      </c>
      <c r="J18" s="47">
        <v>0.0001365740740740741</v>
      </c>
      <c r="K18" s="47">
        <v>0.00022245370370370369</v>
      </c>
      <c r="L18" s="47">
        <v>0.00043541666666666663</v>
      </c>
      <c r="M18" s="47">
        <v>0.0004398148148148148</v>
      </c>
      <c r="N18" s="47">
        <v>0.0003935185185185185</v>
      </c>
      <c r="O18" s="47">
        <f t="shared" si="0"/>
        <v>0.0019842592592592594</v>
      </c>
      <c r="P18" s="85">
        <f>1500-1500*(O18-'для скорости'!$C$2)/('для скорости'!$D$2-'для скорости'!$C$2)</f>
        <v>1365.9566735316469</v>
      </c>
      <c r="Q18" s="68">
        <v>13</v>
      </c>
      <c r="R18" s="8">
        <f t="shared" si="1"/>
        <v>6</v>
      </c>
      <c r="S18" s="42">
        <v>12</v>
      </c>
    </row>
    <row r="19" spans="1:20" s="84" customFormat="1" ht="12.75">
      <c r="A19" s="63">
        <v>14</v>
      </c>
      <c r="B19" s="64" t="s">
        <v>207</v>
      </c>
      <c r="C19" s="63" t="s">
        <v>51</v>
      </c>
      <c r="D19" s="63" t="s">
        <v>72</v>
      </c>
      <c r="E19" s="63" t="s">
        <v>15</v>
      </c>
      <c r="F19" s="63">
        <v>1995</v>
      </c>
      <c r="G19" s="63" t="s">
        <v>49</v>
      </c>
      <c r="H19" s="63" t="s">
        <v>301</v>
      </c>
      <c r="I19" s="47">
        <v>0.0004050925925925926</v>
      </c>
      <c r="J19" s="47">
        <v>0.00010763888888888889</v>
      </c>
      <c r="K19" s="47">
        <v>0.000259375</v>
      </c>
      <c r="L19" s="47">
        <v>0.0006103009259259259</v>
      </c>
      <c r="M19" s="47">
        <v>0.0005064814814814815</v>
      </c>
      <c r="N19" s="47">
        <v>0.00037037037037037035</v>
      </c>
      <c r="O19" s="47">
        <f t="shared" si="0"/>
        <v>0.002259259259259259</v>
      </c>
      <c r="P19" s="85">
        <f>1500-1500*(O19-'для скорости'!$C$2)/('для скорости'!$D$2-'для скорости'!$C$2)</f>
        <v>1326.7051399244485</v>
      </c>
      <c r="Q19" s="68">
        <v>14</v>
      </c>
      <c r="R19" s="8">
        <f t="shared" si="1"/>
        <v>6</v>
      </c>
      <c r="S19" s="42">
        <v>13</v>
      </c>
      <c r="T19" s="66"/>
    </row>
    <row r="20" spans="1:20" s="84" customFormat="1" ht="12.75">
      <c r="A20" s="63">
        <v>15</v>
      </c>
      <c r="B20" s="64" t="s">
        <v>175</v>
      </c>
      <c r="C20" s="63" t="s">
        <v>50</v>
      </c>
      <c r="D20" s="63" t="s">
        <v>67</v>
      </c>
      <c r="E20" s="63" t="s">
        <v>15</v>
      </c>
      <c r="F20" s="63">
        <v>1953</v>
      </c>
      <c r="G20" s="63" t="s">
        <v>105</v>
      </c>
      <c r="H20" s="63" t="s">
        <v>69</v>
      </c>
      <c r="I20" s="47">
        <v>0.00038541666666666667</v>
      </c>
      <c r="J20" s="47">
        <v>0.00021527777777777778</v>
      </c>
      <c r="K20" s="47">
        <v>0.00030671296296296295</v>
      </c>
      <c r="L20" s="47">
        <v>0.0005515046296296297</v>
      </c>
      <c r="M20" s="47">
        <v>0.00041840277777777774</v>
      </c>
      <c r="N20" s="47">
        <v>0.0005324074074074074</v>
      </c>
      <c r="O20" s="47">
        <f t="shared" si="0"/>
        <v>0.0024097222222222224</v>
      </c>
      <c r="P20" s="85">
        <f>1500-1500*(O20-'для скорости'!$C$2)/('для скорости'!$D$2-'для скорости'!$C$2)</f>
        <v>1305.2291324794326</v>
      </c>
      <c r="Q20" s="68">
        <v>15</v>
      </c>
      <c r="R20" s="8">
        <f t="shared" si="1"/>
        <v>6</v>
      </c>
      <c r="S20" s="42">
        <v>2</v>
      </c>
      <c r="T20" s="66"/>
    </row>
    <row r="21" spans="1:20" s="84" customFormat="1" ht="12.75">
      <c r="A21" s="63">
        <v>16</v>
      </c>
      <c r="B21" s="64" t="s">
        <v>96</v>
      </c>
      <c r="C21" s="63" t="s">
        <v>79</v>
      </c>
      <c r="D21" s="63" t="s">
        <v>141</v>
      </c>
      <c r="E21" s="63" t="s">
        <v>15</v>
      </c>
      <c r="F21" s="63">
        <v>2003</v>
      </c>
      <c r="G21" s="63">
        <v>1</v>
      </c>
      <c r="H21" s="63" t="s">
        <v>302</v>
      </c>
      <c r="I21" s="47">
        <v>0.000693287037037037</v>
      </c>
      <c r="J21" s="47">
        <v>0.0002361111111111111</v>
      </c>
      <c r="K21" s="47">
        <v>0.00024560185185185183</v>
      </c>
      <c r="L21" s="47">
        <v>0.0004604166666666667</v>
      </c>
      <c r="M21" s="47">
        <v>0.0005555555555555556</v>
      </c>
      <c r="N21" s="47">
        <v>0.00035879629629629635</v>
      </c>
      <c r="O21" s="47">
        <f t="shared" si="0"/>
        <v>0.0025497685185185185</v>
      </c>
      <c r="P21" s="85">
        <f>1500-1500*(O21-'для скорости'!$C$2)/('для скорости'!$D$2-'для скорости'!$C$2)</f>
        <v>1285.2399255498408</v>
      </c>
      <c r="Q21" s="68">
        <v>16</v>
      </c>
      <c r="R21" s="8">
        <f t="shared" si="1"/>
        <v>6</v>
      </c>
      <c r="S21" s="42">
        <v>1</v>
      </c>
      <c r="T21" s="66"/>
    </row>
    <row r="22" spans="1:20" s="84" customFormat="1" ht="12.75">
      <c r="A22" s="63">
        <v>17</v>
      </c>
      <c r="B22" s="108" t="s">
        <v>197</v>
      </c>
      <c r="C22" s="63" t="s">
        <v>130</v>
      </c>
      <c r="D22" s="63"/>
      <c r="E22" s="63" t="s">
        <v>15</v>
      </c>
      <c r="F22" s="63">
        <v>1991</v>
      </c>
      <c r="G22" s="63">
        <v>2</v>
      </c>
      <c r="H22" s="63" t="s">
        <v>301</v>
      </c>
      <c r="I22" s="47">
        <v>0.0004224537037037037</v>
      </c>
      <c r="J22" s="47">
        <v>0.0002291666666666667</v>
      </c>
      <c r="K22" s="47">
        <v>0.0002986111111111111</v>
      </c>
      <c r="L22" s="47">
        <v>0.0004579861111111111</v>
      </c>
      <c r="M22" s="47">
        <v>0.0005965277777777777</v>
      </c>
      <c r="N22" s="47">
        <v>0.0006018518518518519</v>
      </c>
      <c r="O22" s="47">
        <f t="shared" si="0"/>
        <v>0.002606597222222222</v>
      </c>
      <c r="P22" s="85">
        <f>1500-1500*(O22-'для скорости'!$C$2)/('для скорости'!$D$2-'для скорости'!$C$2)</f>
        <v>1277.1286027379156</v>
      </c>
      <c r="Q22" s="68">
        <v>17</v>
      </c>
      <c r="R22" s="8">
        <f t="shared" si="1"/>
        <v>6</v>
      </c>
      <c r="S22" s="42">
        <v>14</v>
      </c>
      <c r="T22" s="66"/>
    </row>
    <row r="23" spans="1:20" s="84" customFormat="1" ht="12.75">
      <c r="A23" s="63">
        <v>18</v>
      </c>
      <c r="B23" s="64" t="s">
        <v>112</v>
      </c>
      <c r="C23" s="63" t="s">
        <v>79</v>
      </c>
      <c r="D23" s="63" t="s">
        <v>141</v>
      </c>
      <c r="E23" s="63" t="s">
        <v>15</v>
      </c>
      <c r="F23" s="63">
        <v>2004</v>
      </c>
      <c r="G23" s="63">
        <v>1</v>
      </c>
      <c r="H23" s="63" t="s">
        <v>302</v>
      </c>
      <c r="I23" s="47">
        <v>0.0006157407407407408</v>
      </c>
      <c r="J23" s="47">
        <v>0.00022569444444444446</v>
      </c>
      <c r="K23" s="45">
        <v>0.00019328703703703703</v>
      </c>
      <c r="L23" s="47">
        <v>0.0007060185185185185</v>
      </c>
      <c r="M23" s="47">
        <v>0.0004614583333333333</v>
      </c>
      <c r="N23" s="47">
        <v>0.0004050925925925926</v>
      </c>
      <c r="O23" s="47">
        <f t="shared" si="0"/>
        <v>0.0026072916666666666</v>
      </c>
      <c r="P23" s="85">
        <f>1500-1500*(O23-'для скорости'!$C$2)/('для скорости'!$D$2-'для скорости'!$C$2)</f>
        <v>1277.029482703554</v>
      </c>
      <c r="Q23" s="68">
        <v>18</v>
      </c>
      <c r="R23" s="68"/>
      <c r="S23" s="8">
        <v>2</v>
      </c>
      <c r="T23" s="86"/>
    </row>
    <row r="24" spans="1:20" s="84" customFormat="1" ht="12.75">
      <c r="A24" s="63">
        <v>19</v>
      </c>
      <c r="B24" s="64" t="s">
        <v>173</v>
      </c>
      <c r="C24" s="63" t="s">
        <v>79</v>
      </c>
      <c r="D24" s="63" t="s">
        <v>141</v>
      </c>
      <c r="E24" s="63" t="s">
        <v>15</v>
      </c>
      <c r="F24" s="63">
        <v>2001</v>
      </c>
      <c r="G24" s="63">
        <v>3</v>
      </c>
      <c r="H24" s="63" t="s">
        <v>301</v>
      </c>
      <c r="I24" s="47">
        <v>0.0005150462962962963</v>
      </c>
      <c r="J24" s="47">
        <v>0.00017129629629629632</v>
      </c>
      <c r="K24" s="47">
        <v>0.00023842592592592597</v>
      </c>
      <c r="L24" s="47">
        <v>0.0006134259259259259</v>
      </c>
      <c r="M24" s="47">
        <v>0.0006944444444444445</v>
      </c>
      <c r="N24" s="47">
        <v>0.00038194444444444446</v>
      </c>
      <c r="O24" s="47">
        <f t="shared" si="0"/>
        <v>0.0026145833333333333</v>
      </c>
      <c r="P24" s="85">
        <f>1500-1500*(O24-'для скорости'!$C$2)/('для скорости'!$D$2-'для скорости'!$C$2)</f>
        <v>1275.988722342757</v>
      </c>
      <c r="Q24" s="68">
        <v>19</v>
      </c>
      <c r="R24" s="8">
        <f aca="true" t="shared" si="2" ref="R24:R41">IF(I24&gt;0,1,0)+IF(J24&gt;0,1,0)+IF(K24&gt;0,1,0)+IF(L24&gt;0,1,0)+IF(N24&gt;0,1,0)+IF(M24&gt;0,1,0)</f>
        <v>6</v>
      </c>
      <c r="S24" s="42">
        <v>15</v>
      </c>
      <c r="T24" s="66"/>
    </row>
    <row r="25" spans="1:20" s="84" customFormat="1" ht="12.75">
      <c r="A25" s="63">
        <v>20</v>
      </c>
      <c r="B25" s="64" t="s">
        <v>184</v>
      </c>
      <c r="C25" s="63" t="s">
        <v>61</v>
      </c>
      <c r="D25" s="63" t="s">
        <v>172</v>
      </c>
      <c r="E25" s="63" t="s">
        <v>15</v>
      </c>
      <c r="F25" s="63">
        <v>1961</v>
      </c>
      <c r="G25" s="63">
        <v>3</v>
      </c>
      <c r="H25" s="63" t="s">
        <v>69</v>
      </c>
      <c r="I25" s="47">
        <v>0.0005138888888888889</v>
      </c>
      <c r="J25" s="47">
        <v>0.0002037037037037037</v>
      </c>
      <c r="K25" s="47">
        <v>0.00023877314814814814</v>
      </c>
      <c r="L25" s="47">
        <v>0.0006443287037037037</v>
      </c>
      <c r="M25" s="47">
        <v>0.0005902777777777778</v>
      </c>
      <c r="N25" s="47">
        <v>0.00047453703703703704</v>
      </c>
      <c r="O25" s="47">
        <f t="shared" si="0"/>
        <v>0.0026655092592592594</v>
      </c>
      <c r="P25" s="85">
        <f>1500-1500*(O25-'для скорости'!$C$2)/('для скорости'!$D$2-'для скорости'!$C$2)</f>
        <v>1268.7199198229055</v>
      </c>
      <c r="Q25" s="68">
        <v>20</v>
      </c>
      <c r="R25" s="8">
        <f t="shared" si="2"/>
        <v>6</v>
      </c>
      <c r="S25" s="42">
        <v>3</v>
      </c>
      <c r="T25" s="66"/>
    </row>
    <row r="26" spans="1:20" s="84" customFormat="1" ht="12.75">
      <c r="A26" s="63">
        <v>21</v>
      </c>
      <c r="B26" s="64" t="s">
        <v>170</v>
      </c>
      <c r="C26" s="63" t="s">
        <v>83</v>
      </c>
      <c r="D26" s="63" t="s">
        <v>181</v>
      </c>
      <c r="E26" s="63" t="s">
        <v>15</v>
      </c>
      <c r="F26" s="63">
        <v>2005</v>
      </c>
      <c r="G26" s="63">
        <v>2</v>
      </c>
      <c r="H26" s="63" t="s">
        <v>302</v>
      </c>
      <c r="I26" s="47">
        <v>0.0004618055555555555</v>
      </c>
      <c r="J26" s="47">
        <v>0.0002670138888888889</v>
      </c>
      <c r="K26" s="47">
        <v>0.00030208333333333335</v>
      </c>
      <c r="L26" s="47">
        <v>0.0006709490740740741</v>
      </c>
      <c r="M26" s="47">
        <v>0.000787037037037037</v>
      </c>
      <c r="N26" s="47">
        <v>0.0004976851851851852</v>
      </c>
      <c r="O26" s="47">
        <f t="shared" si="0"/>
        <v>0.0029865740740740742</v>
      </c>
      <c r="P26" s="85">
        <f>1500-1500*(O26-'для скорости'!$C$2)/('для скорости'!$D$2-'для скорости'!$C$2)</f>
        <v>1222.8934239363869</v>
      </c>
      <c r="Q26" s="68">
        <v>21</v>
      </c>
      <c r="R26" s="8">
        <f t="shared" si="2"/>
        <v>6</v>
      </c>
      <c r="S26" s="42">
        <v>3</v>
      </c>
      <c r="T26" s="66"/>
    </row>
    <row r="27" spans="1:20" s="84" customFormat="1" ht="12.75">
      <c r="A27" s="63">
        <v>22</v>
      </c>
      <c r="B27" s="64" t="s">
        <v>109</v>
      </c>
      <c r="C27" s="63" t="s">
        <v>79</v>
      </c>
      <c r="D27" s="63" t="s">
        <v>141</v>
      </c>
      <c r="E27" s="63" t="s">
        <v>15</v>
      </c>
      <c r="F27" s="63">
        <v>2001</v>
      </c>
      <c r="G27" s="63">
        <v>2</v>
      </c>
      <c r="H27" s="63" t="s">
        <v>301</v>
      </c>
      <c r="I27" s="47">
        <v>0.0005208333333333333</v>
      </c>
      <c r="J27" s="47">
        <v>0.0002326388888888889</v>
      </c>
      <c r="K27" s="47">
        <v>0.00024305555555555552</v>
      </c>
      <c r="L27" s="47">
        <v>0.0008839120370370369</v>
      </c>
      <c r="M27" s="47">
        <v>0.0009143518518518518</v>
      </c>
      <c r="N27" s="47">
        <v>0.0004629629629629629</v>
      </c>
      <c r="O27" s="47">
        <f t="shared" si="0"/>
        <v>0.0032577546296296295</v>
      </c>
      <c r="P27" s="85">
        <f>1500-1500*(O27-'для скорости'!$C$2)/('для скорости'!$D$2-'для скорости'!$C$2)</f>
        <v>1184.1870505181776</v>
      </c>
      <c r="Q27" s="68">
        <v>22</v>
      </c>
      <c r="R27" s="8">
        <f t="shared" si="2"/>
        <v>6</v>
      </c>
      <c r="S27" s="42">
        <v>16</v>
      </c>
      <c r="T27" s="66"/>
    </row>
    <row r="28" spans="1:20" s="84" customFormat="1" ht="12.75">
      <c r="A28" s="63">
        <v>23</v>
      </c>
      <c r="B28" s="64" t="s">
        <v>104</v>
      </c>
      <c r="C28" s="63" t="s">
        <v>51</v>
      </c>
      <c r="D28" s="63"/>
      <c r="E28" s="63" t="s">
        <v>15</v>
      </c>
      <c r="F28" s="63">
        <v>2004</v>
      </c>
      <c r="G28" s="63">
        <v>1</v>
      </c>
      <c r="H28" s="63" t="s">
        <v>302</v>
      </c>
      <c r="I28" s="47">
        <v>0.00065625</v>
      </c>
      <c r="J28" s="47">
        <v>0.00021527777777777778</v>
      </c>
      <c r="K28" s="47">
        <v>0.00035717592592592593</v>
      </c>
      <c r="L28" s="47">
        <v>0.0007155092592592592</v>
      </c>
      <c r="M28" s="47">
        <v>0.0006828703703703703</v>
      </c>
      <c r="N28" s="47">
        <v>0.000636574074074074</v>
      </c>
      <c r="O28" s="47">
        <f t="shared" si="0"/>
        <v>0.003263657407407407</v>
      </c>
      <c r="P28" s="85">
        <f>1500-1500*(O28-'для скорости'!$C$2)/('для скорости'!$D$2-'для скорости'!$C$2)</f>
        <v>1183.3445302261039</v>
      </c>
      <c r="Q28" s="68">
        <v>23</v>
      </c>
      <c r="R28" s="8">
        <f t="shared" si="2"/>
        <v>6</v>
      </c>
      <c r="S28" s="8">
        <v>4</v>
      </c>
      <c r="T28" s="66"/>
    </row>
    <row r="29" spans="1:21" s="66" customFormat="1" ht="12.75">
      <c r="A29" s="63">
        <v>24</v>
      </c>
      <c r="B29" s="64" t="s">
        <v>118</v>
      </c>
      <c r="C29" s="63" t="s">
        <v>84</v>
      </c>
      <c r="D29" s="63" t="s">
        <v>143</v>
      </c>
      <c r="E29" s="63" t="s">
        <v>15</v>
      </c>
      <c r="F29" s="63">
        <v>2004</v>
      </c>
      <c r="G29" s="63">
        <v>3</v>
      </c>
      <c r="H29" s="63" t="s">
        <v>302</v>
      </c>
      <c r="I29" s="47">
        <v>0.0004479166666666667</v>
      </c>
      <c r="J29" s="47">
        <v>0.00023842592592592597</v>
      </c>
      <c r="K29" s="47">
        <v>0.00035740740740740736</v>
      </c>
      <c r="L29" s="47">
        <v>0.0006134259259259259</v>
      </c>
      <c r="M29" s="47">
        <v>0.0012273148148148148</v>
      </c>
      <c r="N29" s="47">
        <v>0.0003935185185185185</v>
      </c>
      <c r="O29" s="47">
        <f t="shared" si="0"/>
        <v>0.003278009259259259</v>
      </c>
      <c r="P29" s="85">
        <f>1500-1500*(O29-'для скорости'!$C$2)/('для скорости'!$D$2-'для скорости'!$C$2)</f>
        <v>1181.296049515964</v>
      </c>
      <c r="Q29" s="68">
        <v>24</v>
      </c>
      <c r="R29" s="8">
        <f t="shared" si="2"/>
        <v>6</v>
      </c>
      <c r="S29" s="42">
        <v>5</v>
      </c>
      <c r="U29" s="84"/>
    </row>
    <row r="30" spans="1:19" s="66" customFormat="1" ht="12.75">
      <c r="A30" s="63">
        <v>25</v>
      </c>
      <c r="B30" s="64" t="s">
        <v>117</v>
      </c>
      <c r="C30" s="63" t="s">
        <v>51</v>
      </c>
      <c r="D30" s="63" t="s">
        <v>297</v>
      </c>
      <c r="E30" s="63" t="s">
        <v>15</v>
      </c>
      <c r="F30" s="63">
        <v>2005</v>
      </c>
      <c r="G30" s="63" t="s">
        <v>66</v>
      </c>
      <c r="H30" s="63" t="s">
        <v>302</v>
      </c>
      <c r="I30" s="47">
        <v>0.0006481481481481481</v>
      </c>
      <c r="J30" s="47">
        <v>0.00035532407407407404</v>
      </c>
      <c r="K30" s="47">
        <v>0.00046909722222222226</v>
      </c>
      <c r="L30" s="47">
        <v>0.0006583333333333334</v>
      </c>
      <c r="M30" s="47">
        <v>0.0009606481481481481</v>
      </c>
      <c r="N30" s="47">
        <v>0.0007638888888888889</v>
      </c>
      <c r="O30" s="47">
        <f t="shared" si="0"/>
        <v>0.003855439814814815</v>
      </c>
      <c r="P30" s="85">
        <f>1500-1500*(O30-'для скорости'!$C$2)/('для скорости'!$D$2-'для скорости'!$C$2)</f>
        <v>1098.8777409442835</v>
      </c>
      <c r="Q30" s="68">
        <v>25</v>
      </c>
      <c r="R30" s="8">
        <f t="shared" si="2"/>
        <v>6</v>
      </c>
      <c r="S30" s="8">
        <v>6</v>
      </c>
    </row>
    <row r="31" spans="1:19" s="66" customFormat="1" ht="12.75">
      <c r="A31" s="63">
        <v>26</v>
      </c>
      <c r="B31" s="64" t="s">
        <v>108</v>
      </c>
      <c r="C31" s="63" t="s">
        <v>51</v>
      </c>
      <c r="D31" s="63" t="s">
        <v>297</v>
      </c>
      <c r="E31" s="63" t="s">
        <v>15</v>
      </c>
      <c r="F31" s="63">
        <v>2001</v>
      </c>
      <c r="G31" s="63">
        <v>2</v>
      </c>
      <c r="H31" s="63" t="s">
        <v>301</v>
      </c>
      <c r="I31" s="47">
        <v>0.000625</v>
      </c>
      <c r="J31" s="47">
        <v>0.00032060185185185186</v>
      </c>
      <c r="K31" s="47">
        <v>0.0003269675925925926</v>
      </c>
      <c r="L31" s="47">
        <v>0.0007862268518518518</v>
      </c>
      <c r="M31" s="47">
        <v>0.0013082175925925926</v>
      </c>
      <c r="N31" s="47">
        <v>0.0007638888888888889</v>
      </c>
      <c r="O31" s="47">
        <f t="shared" si="0"/>
        <v>0.004130902777777778</v>
      </c>
      <c r="P31" s="85">
        <f>1500-1500*(O31-'для скорости'!$C$2)/('для скорости'!$D$2-'для скорости'!$C$2)</f>
        <v>1059.5601273141774</v>
      </c>
      <c r="Q31" s="68">
        <v>26</v>
      </c>
      <c r="R31" s="8">
        <f t="shared" si="2"/>
        <v>6</v>
      </c>
      <c r="S31" s="42">
        <v>17</v>
      </c>
    </row>
    <row r="32" spans="1:20" s="66" customFormat="1" ht="12.75">
      <c r="A32" s="63">
        <v>27</v>
      </c>
      <c r="B32" s="64" t="s">
        <v>183</v>
      </c>
      <c r="C32" s="63" t="s">
        <v>83</v>
      </c>
      <c r="D32" s="63"/>
      <c r="E32" s="63" t="s">
        <v>15</v>
      </c>
      <c r="F32" s="63">
        <v>1994</v>
      </c>
      <c r="G32" s="63" t="s">
        <v>49</v>
      </c>
      <c r="H32" s="63" t="s">
        <v>301</v>
      </c>
      <c r="I32" s="47">
        <v>0.0005092592592592592</v>
      </c>
      <c r="J32" s="47">
        <v>0.0004733796296296296</v>
      </c>
      <c r="K32" s="47">
        <v>0.00030532407407407407</v>
      </c>
      <c r="L32" s="47">
        <v>0.0005003472222222222</v>
      </c>
      <c r="M32" s="47">
        <v>0.0012042824074074074</v>
      </c>
      <c r="N32" s="47">
        <v>0.0013194444444444443</v>
      </c>
      <c r="O32" s="47">
        <f t="shared" si="0"/>
        <v>0.004312037037037037</v>
      </c>
      <c r="P32" s="85">
        <f>1500-1500*(O32-'для скорости'!$C$2)/('для скорости'!$D$2-'для скорости'!$C$2)</f>
        <v>1033.7063183515238</v>
      </c>
      <c r="Q32" s="68">
        <v>27</v>
      </c>
      <c r="R32" s="8">
        <f t="shared" si="2"/>
        <v>6</v>
      </c>
      <c r="S32" s="42">
        <v>18</v>
      </c>
      <c r="T32" s="84"/>
    </row>
    <row r="33" spans="1:19" s="66" customFormat="1" ht="12.75">
      <c r="A33" s="63">
        <v>28</v>
      </c>
      <c r="B33" s="64" t="s">
        <v>144</v>
      </c>
      <c r="C33" s="63" t="s">
        <v>79</v>
      </c>
      <c r="D33" s="63" t="s">
        <v>141</v>
      </c>
      <c r="E33" s="63" t="s">
        <v>15</v>
      </c>
      <c r="F33" s="63">
        <v>2005</v>
      </c>
      <c r="G33" s="63">
        <v>2</v>
      </c>
      <c r="H33" s="63" t="s">
        <v>302</v>
      </c>
      <c r="I33" s="47">
        <v>0.0004976851851851852</v>
      </c>
      <c r="J33" s="47">
        <v>0.00038541666666666667</v>
      </c>
      <c r="K33" s="47">
        <v>0.00038078703703703706</v>
      </c>
      <c r="L33" s="47">
        <v>0.0009224537037037037</v>
      </c>
      <c r="M33" s="47">
        <v>0.00085</v>
      </c>
      <c r="N33" s="47">
        <v>0.0016087962962962963</v>
      </c>
      <c r="O33" s="47">
        <f t="shared" si="0"/>
        <v>0.004645138888888889</v>
      </c>
      <c r="P33" s="85">
        <f>1500-1500*(O33-'для скорости'!$C$2)/('для скорости'!$D$2-'для скорости'!$C$2)</f>
        <v>986.1617418694038</v>
      </c>
      <c r="Q33" s="68">
        <v>28</v>
      </c>
      <c r="R33" s="8">
        <f t="shared" si="2"/>
        <v>6</v>
      </c>
      <c r="S33" s="42">
        <v>7</v>
      </c>
    </row>
    <row r="34" spans="1:19" s="66" customFormat="1" ht="12.75">
      <c r="A34" s="63">
        <v>29</v>
      </c>
      <c r="B34" s="64" t="s">
        <v>142</v>
      </c>
      <c r="C34" s="63" t="s">
        <v>84</v>
      </c>
      <c r="D34" s="63" t="s">
        <v>143</v>
      </c>
      <c r="E34" s="63" t="s">
        <v>15</v>
      </c>
      <c r="F34" s="63">
        <v>2003</v>
      </c>
      <c r="G34" s="63">
        <v>3</v>
      </c>
      <c r="H34" s="63" t="s">
        <v>302</v>
      </c>
      <c r="I34" s="47">
        <v>0.000875</v>
      </c>
      <c r="J34" s="47">
        <v>0.0004942129629629629</v>
      </c>
      <c r="K34" s="47">
        <v>0.0006215277777777778</v>
      </c>
      <c r="L34" s="47">
        <v>0.0010879629629629629</v>
      </c>
      <c r="M34" s="47">
        <v>0.001004861111111111</v>
      </c>
      <c r="N34" s="47">
        <v>0.0009953703703703704</v>
      </c>
      <c r="O34" s="47">
        <f t="shared" si="0"/>
        <v>0.0050789351851851855</v>
      </c>
      <c r="P34" s="85">
        <f>1500-1500*(O34-'для скорости'!$C$2)/('для скорости'!$D$2-'для скорости'!$C$2)</f>
        <v>924.2447604048502</v>
      </c>
      <c r="Q34" s="68">
        <v>29</v>
      </c>
      <c r="R34" s="8">
        <f t="shared" si="2"/>
        <v>6</v>
      </c>
      <c r="S34" s="8">
        <v>8</v>
      </c>
    </row>
    <row r="35" spans="1:19" s="66" customFormat="1" ht="12.75">
      <c r="A35" s="63">
        <v>30</v>
      </c>
      <c r="B35" s="64" t="s">
        <v>116</v>
      </c>
      <c r="C35" s="63" t="s">
        <v>84</v>
      </c>
      <c r="D35" s="63" t="s">
        <v>143</v>
      </c>
      <c r="E35" s="63" t="s">
        <v>15</v>
      </c>
      <c r="F35" s="63">
        <v>2006</v>
      </c>
      <c r="G35" s="63" t="s">
        <v>59</v>
      </c>
      <c r="H35" s="63" t="s">
        <v>35</v>
      </c>
      <c r="I35" s="47">
        <v>0.0006134259259259259</v>
      </c>
      <c r="J35" s="47">
        <v>0.0004652777777777778</v>
      </c>
      <c r="K35" s="47">
        <v>0.0008210648148148147</v>
      </c>
      <c r="L35" s="47">
        <v>0.0009417824074074076</v>
      </c>
      <c r="M35" s="47">
        <v>0.0010016203703703704</v>
      </c>
      <c r="N35" s="47">
        <v>0.001736111111111111</v>
      </c>
      <c r="O35" s="47">
        <f t="shared" si="0"/>
        <v>0.005579282407407408</v>
      </c>
      <c r="P35" s="85">
        <f>1500-1500*(O35-'для скорости'!$C$2)/('для скорости'!$D$2-'для скорости'!$C$2)</f>
        <v>852.8287756473088</v>
      </c>
      <c r="Q35" s="68">
        <v>30</v>
      </c>
      <c r="R35" s="8">
        <f t="shared" si="2"/>
        <v>6</v>
      </c>
      <c r="S35" s="42">
        <v>1</v>
      </c>
    </row>
    <row r="36" spans="1:19" s="66" customFormat="1" ht="12.75">
      <c r="A36" s="63">
        <v>31</v>
      </c>
      <c r="B36" s="64" t="s">
        <v>213</v>
      </c>
      <c r="C36" s="63" t="s">
        <v>61</v>
      </c>
      <c r="D36" s="63" t="s">
        <v>172</v>
      </c>
      <c r="E36" s="63" t="s">
        <v>15</v>
      </c>
      <c r="F36" s="63">
        <v>1991</v>
      </c>
      <c r="G36" s="63" t="s">
        <v>49</v>
      </c>
      <c r="H36" s="63" t="s">
        <v>301</v>
      </c>
      <c r="I36" s="47">
        <v>0.0007187499999999999</v>
      </c>
      <c r="J36" s="47">
        <v>0.0005960648148148148</v>
      </c>
      <c r="K36" s="47">
        <v>0.0007604166666666666</v>
      </c>
      <c r="L36" s="47">
        <v>0.0008879629629629629</v>
      </c>
      <c r="M36" s="47">
        <v>0.0009484953703703703</v>
      </c>
      <c r="N36" s="47">
        <v>0.0016782407407407406</v>
      </c>
      <c r="O36" s="47">
        <f t="shared" si="0"/>
        <v>0.005589930555555555</v>
      </c>
      <c r="P36" s="85">
        <f>1500-1500*(O36-'для скорости'!$C$2)/('для скорости'!$D$2-'для скорости'!$C$2)</f>
        <v>851.308935120431</v>
      </c>
      <c r="Q36" s="68">
        <v>31</v>
      </c>
      <c r="R36" s="8">
        <f t="shared" si="2"/>
        <v>6</v>
      </c>
      <c r="S36" s="42">
        <v>19</v>
      </c>
    </row>
    <row r="37" spans="1:19" s="66" customFormat="1" ht="12.75">
      <c r="A37" s="63">
        <v>32</v>
      </c>
      <c r="B37" s="64" t="s">
        <v>110</v>
      </c>
      <c r="C37" s="63" t="s">
        <v>55</v>
      </c>
      <c r="D37" s="63"/>
      <c r="E37" s="63" t="s">
        <v>15</v>
      </c>
      <c r="F37" s="63">
        <v>2004</v>
      </c>
      <c r="G37" s="63" t="s">
        <v>66</v>
      </c>
      <c r="H37" s="63" t="s">
        <v>302</v>
      </c>
      <c r="I37" s="47">
        <v>0.0012037037037037038</v>
      </c>
      <c r="J37" s="47">
        <v>0.0006631944444444444</v>
      </c>
      <c r="K37" s="47">
        <v>0.0006340277777777777</v>
      </c>
      <c r="L37" s="47">
        <v>0.001336111111111111</v>
      </c>
      <c r="M37" s="47">
        <v>0.001073611111111111</v>
      </c>
      <c r="N37" s="47">
        <v>0.0011805555555555556</v>
      </c>
      <c r="O37" s="47">
        <f t="shared" si="0"/>
        <v>0.006091203703703704</v>
      </c>
      <c r="P37" s="85">
        <f>1500-1500*(O37-'для скорости'!$C$2)/('для скорости'!$D$2-'для скорости'!$C$2)</f>
        <v>779.760790317074</v>
      </c>
      <c r="Q37" s="68">
        <v>32</v>
      </c>
      <c r="R37" s="8">
        <f t="shared" si="2"/>
        <v>6</v>
      </c>
      <c r="S37" s="42">
        <v>9</v>
      </c>
    </row>
    <row r="38" spans="1:19" s="66" customFormat="1" ht="12.75">
      <c r="A38" s="63">
        <v>33</v>
      </c>
      <c r="B38" s="64" t="s">
        <v>163</v>
      </c>
      <c r="C38" s="63" t="s">
        <v>51</v>
      </c>
      <c r="D38" s="63" t="s">
        <v>297</v>
      </c>
      <c r="E38" s="63" t="s">
        <v>15</v>
      </c>
      <c r="F38" s="63">
        <v>2007</v>
      </c>
      <c r="G38" s="63" t="s">
        <v>49</v>
      </c>
      <c r="H38" s="63" t="s">
        <v>35</v>
      </c>
      <c r="I38" s="47">
        <v>0.0008414351851851852</v>
      </c>
      <c r="J38" s="47">
        <v>0.0004537037037037038</v>
      </c>
      <c r="K38" s="47">
        <v>0.0008113425925925927</v>
      </c>
      <c r="L38" s="47">
        <v>0.002278472222222222</v>
      </c>
      <c r="M38" s="47">
        <v>0.0011015046296296296</v>
      </c>
      <c r="N38" s="47">
        <v>0.0015046296296296294</v>
      </c>
      <c r="O38" s="47">
        <f t="shared" si="0"/>
        <v>0.006991087962962962</v>
      </c>
      <c r="P38" s="85">
        <f>1500-1500*(O38-'для скорости'!$C$2)/('для скорости'!$D$2-'для скорости'!$C$2)</f>
        <v>651.317745790152</v>
      </c>
      <c r="Q38" s="68">
        <v>33</v>
      </c>
      <c r="R38" s="8">
        <f t="shared" si="2"/>
        <v>6</v>
      </c>
      <c r="S38" s="42">
        <v>2</v>
      </c>
    </row>
    <row r="39" spans="1:19" s="66" customFormat="1" ht="12.75">
      <c r="A39" s="63">
        <v>34</v>
      </c>
      <c r="B39" s="64" t="s">
        <v>169</v>
      </c>
      <c r="C39" s="63" t="s">
        <v>57</v>
      </c>
      <c r="D39" s="63"/>
      <c r="E39" s="63" t="s">
        <v>15</v>
      </c>
      <c r="F39" s="63">
        <v>2006</v>
      </c>
      <c r="G39" s="63" t="s">
        <v>49</v>
      </c>
      <c r="H39" s="63" t="s">
        <v>35</v>
      </c>
      <c r="I39" s="47">
        <v>0.0009814814814814814</v>
      </c>
      <c r="J39" s="47">
        <v>0.0006319444444444444</v>
      </c>
      <c r="K39" s="47">
        <v>0.0004626157407407407</v>
      </c>
      <c r="L39" s="47">
        <v>0.0014400462962962963</v>
      </c>
      <c r="M39" s="47">
        <v>0.001786574074074074</v>
      </c>
      <c r="N39" s="47">
        <v>0.0021759259259259258</v>
      </c>
      <c r="O39" s="47">
        <f t="shared" si="0"/>
        <v>0.007478587962962963</v>
      </c>
      <c r="P39" s="85">
        <f>1500-1500*(O39-'для скорости'!$C$2)/('для скорости'!$D$2-'для скорости'!$C$2)</f>
        <v>581.7354816683003</v>
      </c>
      <c r="Q39" s="68">
        <v>34</v>
      </c>
      <c r="R39" s="8">
        <f t="shared" si="2"/>
        <v>6</v>
      </c>
      <c r="S39" s="42">
        <v>3</v>
      </c>
    </row>
    <row r="40" spans="1:19" s="66" customFormat="1" ht="12.75">
      <c r="A40" s="63">
        <v>35</v>
      </c>
      <c r="B40" s="64" t="s">
        <v>100</v>
      </c>
      <c r="C40" s="63" t="s">
        <v>84</v>
      </c>
      <c r="D40" s="63" t="s">
        <v>143</v>
      </c>
      <c r="E40" s="63" t="s">
        <v>15</v>
      </c>
      <c r="F40" s="63">
        <v>1957</v>
      </c>
      <c r="G40" s="63" t="s">
        <v>49</v>
      </c>
      <c r="H40" s="63" t="s">
        <v>69</v>
      </c>
      <c r="I40" s="47">
        <v>0.0010416666666666667</v>
      </c>
      <c r="J40" s="47">
        <v>0.0005358796296296295</v>
      </c>
      <c r="K40" s="47">
        <v>0.0010549768518518519</v>
      </c>
      <c r="L40" s="47">
        <v>0.0020608796296296295</v>
      </c>
      <c r="M40" s="47">
        <v>0.0024226851851851853</v>
      </c>
      <c r="N40" s="47">
        <v>0.0015624999999999999</v>
      </c>
      <c r="O40" s="47">
        <f t="shared" si="0"/>
        <v>0.008678587962962963</v>
      </c>
      <c r="P40" s="85">
        <f>1500-1500*(O40-'для скорости'!$C$2)/('для скорости'!$D$2-'для скорости'!$C$2)</f>
        <v>410.4560622914348</v>
      </c>
      <c r="Q40" s="68">
        <v>35</v>
      </c>
      <c r="R40" s="8">
        <f t="shared" si="2"/>
        <v>6</v>
      </c>
      <c r="S40" s="42">
        <v>4</v>
      </c>
    </row>
    <row r="41" spans="1:19" s="66" customFormat="1" ht="12.75">
      <c r="A41" s="63">
        <v>36</v>
      </c>
      <c r="B41" s="64" t="s">
        <v>151</v>
      </c>
      <c r="C41" s="63" t="s">
        <v>55</v>
      </c>
      <c r="D41" s="63"/>
      <c r="E41" s="63" t="s">
        <v>15</v>
      </c>
      <c r="F41" s="63">
        <v>2005</v>
      </c>
      <c r="G41" s="63" t="s">
        <v>66</v>
      </c>
      <c r="H41" s="63" t="s">
        <v>302</v>
      </c>
      <c r="I41" s="47">
        <v>0.001689814814814815</v>
      </c>
      <c r="J41" s="47">
        <v>0.0010185185185185186</v>
      </c>
      <c r="K41" s="47">
        <v>0.0007237268518518518</v>
      </c>
      <c r="L41" s="47">
        <v>0.002352546296296296</v>
      </c>
      <c r="M41" s="47">
        <v>0.0033738425925925928</v>
      </c>
      <c r="N41" s="47">
        <v>0.0023958333333333336</v>
      </c>
      <c r="O41" s="47">
        <f t="shared" si="0"/>
        <v>0.011554282407407407</v>
      </c>
      <c r="P41" s="85">
        <f>1500-1500*(O41-'для скорости'!$C$2)/('для скорости'!$D$2-'для скорости'!$C$2)</f>
        <v>0</v>
      </c>
      <c r="Q41" s="68">
        <v>36</v>
      </c>
      <c r="R41" s="8">
        <f t="shared" si="2"/>
        <v>6</v>
      </c>
      <c r="S41" s="8">
        <v>10</v>
      </c>
    </row>
    <row r="43" spans="1:219" ht="15">
      <c r="A43" s="20" t="s">
        <v>46</v>
      </c>
      <c r="B43" s="20"/>
      <c r="C43" s="20"/>
      <c r="F43" s="20" t="s">
        <v>45</v>
      </c>
      <c r="I43"/>
      <c r="J43"/>
      <c r="K43"/>
      <c r="L43"/>
      <c r="M43"/>
      <c r="Q43"/>
      <c r="R43"/>
      <c r="BS43" s="44"/>
      <c r="HI43" s="1"/>
      <c r="HJ43" s="1"/>
      <c r="HK43" s="1"/>
    </row>
    <row r="44" spans="1:219" ht="25.5" customHeight="1">
      <c r="A44" s="20" t="s">
        <v>20</v>
      </c>
      <c r="B44" s="20"/>
      <c r="C44" s="20"/>
      <c r="F44" s="20" t="s">
        <v>21</v>
      </c>
      <c r="I44"/>
      <c r="J44"/>
      <c r="K44"/>
      <c r="L44"/>
      <c r="M44"/>
      <c r="Q44"/>
      <c r="R44"/>
      <c r="BS44" s="44"/>
      <c r="HI44" s="1"/>
      <c r="HJ44" s="1"/>
      <c r="HK44" s="1"/>
    </row>
    <row r="45" spans="1:219" s="9" customFormat="1" ht="12.75">
      <c r="A45"/>
      <c r="B45"/>
      <c r="C45" s="1"/>
      <c r="D45" s="1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 s="44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 s="1"/>
      <c r="HJ45" s="1"/>
      <c r="HK45" s="1"/>
    </row>
    <row r="46" spans="1:219" s="9" customFormat="1" ht="12.75">
      <c r="A46"/>
      <c r="B46"/>
      <c r="C46" s="1"/>
      <c r="D46" s="1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 s="44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 s="1"/>
      <c r="HJ46" s="1"/>
      <c r="HK46" s="1"/>
    </row>
    <row r="47" spans="1:219" s="9" customFormat="1" ht="12.75">
      <c r="A47"/>
      <c r="B47"/>
      <c r="C47" s="1"/>
      <c r="D47" s="1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 s="44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 s="1"/>
      <c r="HJ47" s="1"/>
      <c r="HK47" s="1"/>
    </row>
    <row r="48" spans="1:219" s="9" customFormat="1" ht="12.75">
      <c r="A48"/>
      <c r="B48"/>
      <c r="C48" s="1"/>
      <c r="D48" s="1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 s="44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 s="1"/>
      <c r="HJ48" s="1"/>
      <c r="HK48" s="1"/>
    </row>
    <row r="49" spans="1:219" s="9" customFormat="1" ht="12.75">
      <c r="A49"/>
      <c r="B49"/>
      <c r="C49" s="1"/>
      <c r="D49" s="1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 s="44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 s="1"/>
      <c r="HJ49" s="1"/>
      <c r="HK49" s="1"/>
    </row>
    <row r="50" ht="12.75"/>
  </sheetData>
  <sheetProtection/>
  <mergeCells count="1">
    <mergeCell ref="I2:Q2"/>
  </mergeCells>
  <printOptions/>
  <pageMargins left="0.5511811023622047" right="0.35433070866141736" top="0.3937007874015748" bottom="0.3937007874015748" header="0.5118110236220472" footer="0.5118110236220472"/>
  <pageSetup fitToWidth="0" fitToHeight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>
    <tabColor rgb="FFFF0000"/>
    <pageSetUpPr fitToPage="1"/>
  </sheetPr>
  <dimension ref="A1:HK98"/>
  <sheetViews>
    <sheetView zoomScale="115" zoomScaleNormal="115" workbookViewId="0" topLeftCell="A1">
      <pane xSplit="8" ySplit="5" topLeftCell="I6" activePane="bottomRight" state="frozen"/>
      <selection pane="topLeft" activeCell="E1" sqref="E1"/>
      <selection pane="topRight" activeCell="E1" sqref="E1"/>
      <selection pane="bottomLeft" activeCell="E1" sqref="E1"/>
      <selection pane="bottomRight" activeCell="HM4" sqref="HM4"/>
    </sheetView>
  </sheetViews>
  <sheetFormatPr defaultColWidth="9.00390625" defaultRowHeight="12.75"/>
  <cols>
    <col min="1" max="1" width="6.25390625" style="0" customWidth="1"/>
    <col min="2" max="2" width="21.875" style="0" customWidth="1"/>
    <col min="3" max="3" width="19.00390625" style="1" customWidth="1"/>
    <col min="4" max="4" width="22.00390625" style="1" customWidth="1"/>
    <col min="5" max="5" width="4.25390625" style="0" hidden="1" customWidth="1"/>
    <col min="6" max="6" width="5.75390625" style="0" customWidth="1"/>
    <col min="7" max="7" width="6.25390625" style="0" customWidth="1"/>
    <col min="8" max="8" width="17.375" style="0" customWidth="1"/>
    <col min="9" max="13" width="5.25390625" style="0" hidden="1" customWidth="1"/>
    <col min="14" max="14" width="6.00390625" style="0" hidden="1" customWidth="1"/>
    <col min="15" max="70" width="5.25390625" style="0" hidden="1" customWidth="1"/>
    <col min="71" max="71" width="5.25390625" style="44" hidden="1" customWidth="1"/>
    <col min="72" max="214" width="5.25390625" style="0" hidden="1" customWidth="1"/>
    <col min="215" max="216" width="7.625" style="0" hidden="1" customWidth="1"/>
    <col min="217" max="217" width="7.25390625" style="1" customWidth="1"/>
    <col min="218" max="218" width="9.625" style="1" customWidth="1"/>
    <col min="219" max="219" width="10.25390625" style="1" customWidth="1"/>
    <col min="220" max="16384" width="9.125" style="9" customWidth="1"/>
  </cols>
  <sheetData>
    <row r="1" spans="1:3" ht="15.75" customHeight="1">
      <c r="A1" s="41"/>
      <c r="B1" s="41" t="s">
        <v>336</v>
      </c>
      <c r="C1" s="41"/>
    </row>
    <row r="2" spans="1:219" ht="42" customHeight="1">
      <c r="A2" s="41"/>
      <c r="B2" s="41"/>
      <c r="C2" s="111" t="s">
        <v>12</v>
      </c>
      <c r="D2" s="111"/>
      <c r="E2" s="111"/>
      <c r="F2" s="111"/>
      <c r="G2" s="111"/>
      <c r="H2" s="111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K2"/>
    </row>
    <row r="3" spans="1:219" ht="21" customHeight="1">
      <c r="A3" s="2"/>
      <c r="B3" s="2"/>
      <c r="C3" s="5"/>
      <c r="D3" s="111" t="s">
        <v>337</v>
      </c>
      <c r="E3" s="111"/>
      <c r="F3" s="111"/>
      <c r="G3" s="111"/>
      <c r="H3" s="111"/>
      <c r="I3" s="111">
        <v>1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3">
        <v>13</v>
      </c>
      <c r="V3" s="3">
        <v>14</v>
      </c>
      <c r="W3" s="3">
        <v>15</v>
      </c>
      <c r="X3" s="3">
        <v>16</v>
      </c>
      <c r="Y3" s="3">
        <v>17</v>
      </c>
      <c r="Z3" s="3">
        <v>18</v>
      </c>
      <c r="AA3" s="3">
        <v>19</v>
      </c>
      <c r="AB3" s="3">
        <v>20</v>
      </c>
      <c r="AC3" s="3">
        <v>21</v>
      </c>
      <c r="AD3" s="3">
        <v>22</v>
      </c>
      <c r="AE3" s="3">
        <v>23</v>
      </c>
      <c r="AF3" s="3">
        <v>24</v>
      </c>
      <c r="AG3" s="3">
        <v>25</v>
      </c>
      <c r="AH3" s="3">
        <v>26</v>
      </c>
      <c r="AI3" s="3">
        <v>27</v>
      </c>
      <c r="AJ3" s="3">
        <v>28</v>
      </c>
      <c r="AK3" s="3">
        <v>29</v>
      </c>
      <c r="AL3" s="3">
        <v>30</v>
      </c>
      <c r="AM3" s="3">
        <v>31</v>
      </c>
      <c r="AN3" s="3">
        <v>32</v>
      </c>
      <c r="AO3" s="3">
        <v>33</v>
      </c>
      <c r="AP3" s="3">
        <v>34</v>
      </c>
      <c r="AQ3" s="3">
        <v>35</v>
      </c>
      <c r="AR3" s="3">
        <v>36</v>
      </c>
      <c r="AS3" s="3">
        <v>37</v>
      </c>
      <c r="AT3" s="3">
        <v>38</v>
      </c>
      <c r="AU3" s="3">
        <v>39</v>
      </c>
      <c r="AV3" s="3">
        <v>40</v>
      </c>
      <c r="AW3" s="3">
        <v>41</v>
      </c>
      <c r="AX3" s="3">
        <v>42</v>
      </c>
      <c r="AY3" s="3">
        <v>43</v>
      </c>
      <c r="AZ3" s="3">
        <v>44</v>
      </c>
      <c r="BA3" s="3">
        <v>45</v>
      </c>
      <c r="BB3" s="3">
        <v>46</v>
      </c>
      <c r="BC3" s="3">
        <v>47</v>
      </c>
      <c r="BD3" s="3">
        <v>48</v>
      </c>
      <c r="BE3" s="3">
        <v>49</v>
      </c>
      <c r="BF3" s="3">
        <v>50</v>
      </c>
      <c r="BG3" s="3">
        <v>51</v>
      </c>
      <c r="BH3" s="3">
        <v>52</v>
      </c>
      <c r="BI3" s="3">
        <v>53</v>
      </c>
      <c r="BJ3" s="3">
        <v>54</v>
      </c>
      <c r="BK3" s="3">
        <v>55</v>
      </c>
      <c r="BL3" s="3">
        <v>56</v>
      </c>
      <c r="BM3" s="3">
        <v>57</v>
      </c>
      <c r="BN3" s="3">
        <v>58</v>
      </c>
      <c r="BO3" s="3">
        <v>59</v>
      </c>
      <c r="BP3" s="3">
        <v>60</v>
      </c>
      <c r="BQ3" s="3">
        <v>61</v>
      </c>
      <c r="BR3" s="3">
        <v>62</v>
      </c>
      <c r="BS3" s="40">
        <v>63</v>
      </c>
      <c r="BT3" s="3">
        <v>64</v>
      </c>
      <c r="BU3" s="3">
        <v>65</v>
      </c>
      <c r="BV3" s="3">
        <v>66</v>
      </c>
      <c r="BW3" s="3">
        <v>67</v>
      </c>
      <c r="BX3" s="3">
        <v>68</v>
      </c>
      <c r="BY3" s="3">
        <v>69</v>
      </c>
      <c r="BZ3" s="3">
        <v>70</v>
      </c>
      <c r="CA3" s="3">
        <v>71</v>
      </c>
      <c r="CB3" s="3">
        <v>72</v>
      </c>
      <c r="CC3" s="3">
        <v>73</v>
      </c>
      <c r="CD3" s="3">
        <v>74</v>
      </c>
      <c r="CE3" s="3">
        <v>75</v>
      </c>
      <c r="CF3" s="3">
        <v>76</v>
      </c>
      <c r="CG3" s="3">
        <v>77</v>
      </c>
      <c r="CH3" s="3">
        <v>78</v>
      </c>
      <c r="CI3" s="3">
        <v>79</v>
      </c>
      <c r="CJ3" s="3">
        <v>80</v>
      </c>
      <c r="CK3" s="3">
        <v>81</v>
      </c>
      <c r="CL3" s="3">
        <v>82</v>
      </c>
      <c r="CM3" s="3">
        <v>83</v>
      </c>
      <c r="CN3" s="3">
        <v>84</v>
      </c>
      <c r="CO3" s="3">
        <v>85</v>
      </c>
      <c r="CP3" s="3">
        <v>86</v>
      </c>
      <c r="CQ3" s="3">
        <v>87</v>
      </c>
      <c r="CR3" s="3">
        <v>88</v>
      </c>
      <c r="CS3" s="3">
        <v>89</v>
      </c>
      <c r="CT3" s="3">
        <v>90</v>
      </c>
      <c r="CU3" s="3">
        <v>91</v>
      </c>
      <c r="CV3" s="3">
        <v>92</v>
      </c>
      <c r="CW3" s="3">
        <v>93</v>
      </c>
      <c r="CX3" s="3">
        <v>94</v>
      </c>
      <c r="CY3" s="3">
        <v>95</v>
      </c>
      <c r="CZ3" s="3">
        <v>96</v>
      </c>
      <c r="DA3" s="3">
        <v>97</v>
      </c>
      <c r="DB3" s="3">
        <v>98</v>
      </c>
      <c r="DC3" s="3">
        <v>99</v>
      </c>
      <c r="DD3" s="3">
        <v>100</v>
      </c>
      <c r="DE3" s="3">
        <v>101</v>
      </c>
      <c r="DF3" s="3">
        <v>102</v>
      </c>
      <c r="DG3" s="3">
        <v>103</v>
      </c>
      <c r="DH3" s="3">
        <v>104</v>
      </c>
      <c r="DI3" s="3">
        <v>105</v>
      </c>
      <c r="DJ3" s="3">
        <v>106</v>
      </c>
      <c r="DK3" s="3">
        <v>107</v>
      </c>
      <c r="DL3" s="3">
        <v>108</v>
      </c>
      <c r="DM3" s="3">
        <v>109</v>
      </c>
      <c r="DN3" s="3">
        <v>110</v>
      </c>
      <c r="DO3" s="3">
        <v>111</v>
      </c>
      <c r="DP3" s="3">
        <v>112</v>
      </c>
      <c r="DQ3" s="3">
        <v>113</v>
      </c>
      <c r="DR3" s="3">
        <v>114</v>
      </c>
      <c r="DS3" s="3">
        <v>115</v>
      </c>
      <c r="DT3" s="3">
        <v>116</v>
      </c>
      <c r="DU3" s="3">
        <v>117</v>
      </c>
      <c r="DV3" s="3">
        <v>118</v>
      </c>
      <c r="DW3" s="3">
        <v>119</v>
      </c>
      <c r="DX3" s="3">
        <v>120</v>
      </c>
      <c r="DY3" s="3">
        <v>121</v>
      </c>
      <c r="DZ3" s="3">
        <v>122</v>
      </c>
      <c r="EA3" s="3">
        <v>123</v>
      </c>
      <c r="EB3" s="3">
        <v>124</v>
      </c>
      <c r="EC3" s="3">
        <v>125</v>
      </c>
      <c r="ED3" s="3">
        <v>126</v>
      </c>
      <c r="EE3" s="3">
        <v>127</v>
      </c>
      <c r="EF3" s="3">
        <v>128</v>
      </c>
      <c r="EG3" s="3">
        <v>129</v>
      </c>
      <c r="EH3" s="3">
        <v>130</v>
      </c>
      <c r="EI3" s="3">
        <v>131</v>
      </c>
      <c r="EJ3" s="3">
        <v>132</v>
      </c>
      <c r="EK3" s="3">
        <v>133</v>
      </c>
      <c r="EL3" s="3">
        <v>134</v>
      </c>
      <c r="EM3" s="3">
        <v>135</v>
      </c>
      <c r="EN3" s="3">
        <v>136</v>
      </c>
      <c r="EO3" s="3">
        <v>137</v>
      </c>
      <c r="EP3" s="3">
        <v>138</v>
      </c>
      <c r="EQ3" s="3">
        <v>139</v>
      </c>
      <c r="ER3" s="3">
        <v>140</v>
      </c>
      <c r="ES3" s="3">
        <v>141</v>
      </c>
      <c r="ET3" s="3">
        <v>142</v>
      </c>
      <c r="EU3" s="3">
        <v>143</v>
      </c>
      <c r="EV3" s="3">
        <v>144</v>
      </c>
      <c r="EW3" s="3">
        <v>145</v>
      </c>
      <c r="EX3" s="3">
        <v>146</v>
      </c>
      <c r="EY3" s="3">
        <v>147</v>
      </c>
      <c r="EZ3" s="3">
        <v>148</v>
      </c>
      <c r="FA3" s="3">
        <v>149</v>
      </c>
      <c r="FB3" s="3">
        <v>150</v>
      </c>
      <c r="FC3" s="3">
        <v>151</v>
      </c>
      <c r="FD3" s="3">
        <v>152</v>
      </c>
      <c r="FE3" s="3">
        <v>153</v>
      </c>
      <c r="FF3" s="3">
        <v>154</v>
      </c>
      <c r="FG3" s="3">
        <v>155</v>
      </c>
      <c r="FH3" s="3">
        <v>156</v>
      </c>
      <c r="FI3" s="3">
        <v>157</v>
      </c>
      <c r="FJ3" s="3">
        <v>158</v>
      </c>
      <c r="FK3" s="3">
        <v>159</v>
      </c>
      <c r="FL3" s="3">
        <v>160</v>
      </c>
      <c r="FM3" s="3">
        <v>161</v>
      </c>
      <c r="FN3" s="3">
        <v>162</v>
      </c>
      <c r="FO3" s="3">
        <v>163</v>
      </c>
      <c r="FP3" s="3">
        <v>164</v>
      </c>
      <c r="FQ3" s="3">
        <v>165</v>
      </c>
      <c r="FR3" s="3">
        <v>166</v>
      </c>
      <c r="FS3" s="3">
        <v>167</v>
      </c>
      <c r="FT3" s="3">
        <v>168</v>
      </c>
      <c r="FU3" s="3">
        <v>169</v>
      </c>
      <c r="FV3" s="3">
        <v>170</v>
      </c>
      <c r="FW3" s="3">
        <v>171</v>
      </c>
      <c r="FX3" s="3">
        <v>172</v>
      </c>
      <c r="FY3" s="3">
        <v>173</v>
      </c>
      <c r="FZ3" s="3">
        <v>174</v>
      </c>
      <c r="GA3" s="3">
        <v>175</v>
      </c>
      <c r="GB3" s="3">
        <v>176</v>
      </c>
      <c r="GC3" s="3">
        <v>177</v>
      </c>
      <c r="GD3" s="3">
        <v>178</v>
      </c>
      <c r="GE3" s="3">
        <v>179</v>
      </c>
      <c r="GF3" s="3">
        <v>180</v>
      </c>
      <c r="GG3" s="3">
        <v>181</v>
      </c>
      <c r="GH3" s="3">
        <v>182</v>
      </c>
      <c r="GI3" s="3">
        <v>183</v>
      </c>
      <c r="GJ3" s="3">
        <v>184</v>
      </c>
      <c r="GK3" s="3">
        <v>185</v>
      </c>
      <c r="GL3" s="3">
        <v>186</v>
      </c>
      <c r="GM3" s="3">
        <v>187</v>
      </c>
      <c r="GN3" s="3">
        <v>188</v>
      </c>
      <c r="GO3" s="3">
        <v>189</v>
      </c>
      <c r="GP3" s="3">
        <v>190</v>
      </c>
      <c r="GQ3" s="3">
        <v>191</v>
      </c>
      <c r="GR3" s="3">
        <v>192</v>
      </c>
      <c r="GS3" s="3">
        <v>193</v>
      </c>
      <c r="GT3" s="3">
        <v>194</v>
      </c>
      <c r="GU3" s="3">
        <v>195</v>
      </c>
      <c r="GV3" s="3">
        <v>196</v>
      </c>
      <c r="GW3" s="3">
        <v>197</v>
      </c>
      <c r="GX3" s="3">
        <v>198</v>
      </c>
      <c r="GY3" s="3">
        <v>199</v>
      </c>
      <c r="GZ3" s="3">
        <v>200</v>
      </c>
      <c r="HA3" s="3">
        <v>201</v>
      </c>
      <c r="HB3" s="3">
        <v>202</v>
      </c>
      <c r="HC3" s="3">
        <v>203</v>
      </c>
      <c r="HD3" s="3">
        <v>204</v>
      </c>
      <c r="HE3" s="3">
        <v>205</v>
      </c>
      <c r="HF3" s="103">
        <v>206</v>
      </c>
      <c r="HG3" s="104"/>
      <c r="HH3" s="104"/>
      <c r="HI3" s="104"/>
      <c r="HJ3" s="104"/>
      <c r="HK3" s="104"/>
    </row>
    <row r="4" spans="1:219" ht="21" customHeight="1">
      <c r="A4" s="2"/>
      <c r="B4" s="2"/>
      <c r="C4" s="5"/>
      <c r="D4" s="106" t="s">
        <v>338</v>
      </c>
      <c r="E4" s="106"/>
      <c r="F4" s="106"/>
      <c r="G4" s="106"/>
      <c r="H4" s="106"/>
      <c r="I4" s="10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40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103"/>
      <c r="HG4" s="104"/>
      <c r="HH4" s="104"/>
      <c r="HI4" s="104"/>
      <c r="HJ4" s="104"/>
      <c r="HK4" s="104"/>
    </row>
    <row r="5" spans="1:219" ht="30" customHeight="1">
      <c r="A5" s="3" t="s">
        <v>15</v>
      </c>
      <c r="B5" s="4" t="s">
        <v>0</v>
      </c>
      <c r="C5" s="4" t="s">
        <v>1</v>
      </c>
      <c r="D5" s="4" t="s">
        <v>7</v>
      </c>
      <c r="E5" s="3" t="s">
        <v>6</v>
      </c>
      <c r="F5" s="3" t="s">
        <v>2</v>
      </c>
      <c r="G5" s="3" t="s">
        <v>3</v>
      </c>
      <c r="H5" s="3" t="s">
        <v>11</v>
      </c>
      <c r="I5" s="3">
        <v>2</v>
      </c>
      <c r="J5" s="3">
        <v>4</v>
      </c>
      <c r="K5" s="3">
        <v>13</v>
      </c>
      <c r="L5" s="3">
        <v>18</v>
      </c>
      <c r="M5" s="3">
        <v>13</v>
      </c>
      <c r="N5" s="3">
        <v>10</v>
      </c>
      <c r="O5" s="3">
        <v>22</v>
      </c>
      <c r="P5" s="3">
        <v>22</v>
      </c>
      <c r="Q5" s="3">
        <v>6</v>
      </c>
      <c r="R5" s="3">
        <v>16</v>
      </c>
      <c r="S5" s="3">
        <v>10</v>
      </c>
      <c r="T5" s="3">
        <v>26</v>
      </c>
      <c r="U5" s="3">
        <v>47</v>
      </c>
      <c r="V5" s="3">
        <v>47</v>
      </c>
      <c r="W5" s="3">
        <v>36</v>
      </c>
      <c r="X5" s="3">
        <v>26</v>
      </c>
      <c r="Y5" s="3">
        <v>22</v>
      </c>
      <c r="Z5" s="3">
        <v>22</v>
      </c>
      <c r="AA5" s="3">
        <v>16</v>
      </c>
      <c r="AB5" s="3">
        <v>26</v>
      </c>
      <c r="AC5" s="3">
        <v>36</v>
      </c>
      <c r="AD5" s="3">
        <v>22</v>
      </c>
      <c r="AE5" s="3">
        <v>26</v>
      </c>
      <c r="AF5" s="3">
        <v>22</v>
      </c>
      <c r="AG5" s="3">
        <v>7</v>
      </c>
      <c r="AH5" s="3">
        <v>47</v>
      </c>
      <c r="AI5" s="3">
        <v>47</v>
      </c>
      <c r="AJ5" s="3">
        <v>36</v>
      </c>
      <c r="AK5" s="3">
        <v>7</v>
      </c>
      <c r="AL5" s="3">
        <v>14</v>
      </c>
      <c r="AM5" s="3">
        <v>20</v>
      </c>
      <c r="AN5" s="3">
        <v>20</v>
      </c>
      <c r="AO5" s="3">
        <v>33</v>
      </c>
      <c r="AP5" s="3">
        <v>14</v>
      </c>
      <c r="AQ5" s="3">
        <v>9</v>
      </c>
      <c r="AR5" s="3">
        <v>10</v>
      </c>
      <c r="AS5" s="3">
        <v>4</v>
      </c>
      <c r="AT5" s="3">
        <v>22</v>
      </c>
      <c r="AU5" s="3">
        <v>22</v>
      </c>
      <c r="AV5" s="3">
        <v>67</v>
      </c>
      <c r="AW5" s="3">
        <v>30</v>
      </c>
      <c r="AX5" s="3">
        <v>18</v>
      </c>
      <c r="AY5" s="3">
        <v>30</v>
      </c>
      <c r="AZ5" s="3">
        <v>50</v>
      </c>
      <c r="BA5" s="3">
        <v>335</v>
      </c>
      <c r="BB5" s="3">
        <v>50</v>
      </c>
      <c r="BC5" s="3">
        <v>115</v>
      </c>
      <c r="BD5" s="3">
        <v>30</v>
      </c>
      <c r="BE5" s="3">
        <v>30</v>
      </c>
      <c r="BF5" s="3">
        <v>30</v>
      </c>
      <c r="BG5" s="3">
        <v>39</v>
      </c>
      <c r="BH5" s="3">
        <v>30</v>
      </c>
      <c r="BI5" s="3">
        <v>150</v>
      </c>
      <c r="BJ5" s="3">
        <v>440</v>
      </c>
      <c r="BK5" s="3">
        <v>580</v>
      </c>
      <c r="BL5" s="3">
        <v>250</v>
      </c>
      <c r="BM5" s="3">
        <v>30</v>
      </c>
      <c r="BN5" s="3">
        <v>18</v>
      </c>
      <c r="BO5" s="3">
        <v>6</v>
      </c>
      <c r="BP5" s="3">
        <v>6</v>
      </c>
      <c r="BQ5" s="3">
        <v>8</v>
      </c>
      <c r="BR5" s="3">
        <v>10</v>
      </c>
      <c r="BS5" s="40">
        <v>13</v>
      </c>
      <c r="BT5" s="3">
        <v>5</v>
      </c>
      <c r="BU5" s="3">
        <v>8</v>
      </c>
      <c r="BV5" s="3">
        <v>13</v>
      </c>
      <c r="BW5" s="3">
        <v>8</v>
      </c>
      <c r="BX5" s="3">
        <v>13</v>
      </c>
      <c r="BY5" s="3">
        <v>195</v>
      </c>
      <c r="BZ5" s="3">
        <v>750</v>
      </c>
      <c r="CA5" s="3">
        <v>195</v>
      </c>
      <c r="CB5" s="3">
        <v>88</v>
      </c>
      <c r="CC5" s="3">
        <v>88</v>
      </c>
      <c r="CD5" s="3">
        <v>22</v>
      </c>
      <c r="CE5" s="3">
        <v>6</v>
      </c>
      <c r="CF5" s="3">
        <v>39</v>
      </c>
      <c r="CG5" s="3">
        <v>50</v>
      </c>
      <c r="CH5" s="3">
        <v>50</v>
      </c>
      <c r="CI5" s="3">
        <v>18</v>
      </c>
      <c r="CJ5" s="3">
        <v>39</v>
      </c>
      <c r="CK5" s="3">
        <v>67</v>
      </c>
      <c r="CL5" s="3">
        <v>30</v>
      </c>
      <c r="CM5" s="3">
        <v>250</v>
      </c>
      <c r="CN5" s="3">
        <v>115</v>
      </c>
      <c r="CO5" s="3">
        <v>88</v>
      </c>
      <c r="CP5" s="3">
        <v>67</v>
      </c>
      <c r="CQ5" s="3">
        <v>88</v>
      </c>
      <c r="CR5" s="3">
        <v>150</v>
      </c>
      <c r="CS5" s="3">
        <v>150</v>
      </c>
      <c r="CT5" s="3">
        <v>150</v>
      </c>
      <c r="CU5" s="3">
        <v>39</v>
      </c>
      <c r="CV5" s="3">
        <v>250</v>
      </c>
      <c r="CW5" s="3">
        <v>250</v>
      </c>
      <c r="CX5" s="3">
        <v>195</v>
      </c>
      <c r="CY5" s="3">
        <v>195</v>
      </c>
      <c r="CZ5" s="3">
        <v>580</v>
      </c>
      <c r="DA5" s="3">
        <v>750</v>
      </c>
      <c r="DB5" s="3">
        <v>1000</v>
      </c>
      <c r="DC5" s="3">
        <v>580</v>
      </c>
      <c r="DD5" s="3">
        <v>94</v>
      </c>
      <c r="DE5" s="3">
        <v>210</v>
      </c>
      <c r="DF5" s="3">
        <v>469</v>
      </c>
      <c r="DG5" s="3">
        <v>25</v>
      </c>
      <c r="DH5" s="3">
        <v>18</v>
      </c>
      <c r="DI5" s="3">
        <v>1050</v>
      </c>
      <c r="DJ5" s="3">
        <v>161</v>
      </c>
      <c r="DK5" s="3">
        <v>123</v>
      </c>
      <c r="DL5" s="3">
        <v>350</v>
      </c>
      <c r="DM5" s="3">
        <v>210</v>
      </c>
      <c r="DN5" s="40">
        <v>1050</v>
      </c>
      <c r="DO5" s="3">
        <v>1050</v>
      </c>
      <c r="DP5" s="3">
        <v>210</v>
      </c>
      <c r="DQ5" s="3">
        <v>350</v>
      </c>
      <c r="DR5" s="3">
        <v>84</v>
      </c>
      <c r="DS5" s="3">
        <v>28</v>
      </c>
      <c r="DT5" s="3">
        <v>110</v>
      </c>
      <c r="DU5" s="3">
        <v>49</v>
      </c>
      <c r="DV5" s="3">
        <v>38</v>
      </c>
      <c r="DW5" s="3">
        <v>63</v>
      </c>
      <c r="DX5" s="3">
        <v>244</v>
      </c>
      <c r="DY5" s="3">
        <v>110</v>
      </c>
      <c r="DZ5" s="3">
        <v>244</v>
      </c>
      <c r="EA5" s="3">
        <v>313</v>
      </c>
      <c r="EB5" s="3">
        <v>313</v>
      </c>
      <c r="EC5" s="3">
        <v>110</v>
      </c>
      <c r="ED5" s="3">
        <v>725</v>
      </c>
      <c r="EE5" s="3">
        <v>1250</v>
      </c>
      <c r="EF5" s="3">
        <v>550</v>
      </c>
      <c r="EG5" s="3">
        <v>313</v>
      </c>
      <c r="EH5" s="3">
        <v>188</v>
      </c>
      <c r="EI5" s="3">
        <v>419</v>
      </c>
      <c r="EJ5" s="3">
        <v>313</v>
      </c>
      <c r="EK5" s="3">
        <v>84</v>
      </c>
      <c r="EL5" s="3">
        <v>28</v>
      </c>
      <c r="EM5" s="3">
        <v>38</v>
      </c>
      <c r="EN5" s="3">
        <v>8</v>
      </c>
      <c r="EO5" s="3">
        <v>13</v>
      </c>
      <c r="EP5" s="3">
        <v>13</v>
      </c>
      <c r="EQ5" s="3">
        <v>10</v>
      </c>
      <c r="ER5" s="3">
        <v>8</v>
      </c>
      <c r="ES5" s="3">
        <v>8</v>
      </c>
      <c r="ET5" s="3">
        <v>13</v>
      </c>
      <c r="EU5" s="3">
        <v>10</v>
      </c>
      <c r="EV5" s="3">
        <v>6</v>
      </c>
      <c r="EW5" s="3">
        <v>5</v>
      </c>
      <c r="EX5" s="3">
        <v>6</v>
      </c>
      <c r="EY5" s="3">
        <v>8</v>
      </c>
      <c r="EZ5" s="3">
        <v>6</v>
      </c>
      <c r="FA5" s="3">
        <v>10</v>
      </c>
      <c r="FB5" s="3">
        <v>22</v>
      </c>
      <c r="FC5" s="3">
        <v>22</v>
      </c>
      <c r="FD5" s="3">
        <v>30</v>
      </c>
      <c r="FE5" s="3">
        <v>22</v>
      </c>
      <c r="FF5" s="3">
        <v>22</v>
      </c>
      <c r="FG5" s="3">
        <v>13</v>
      </c>
      <c r="FH5" s="3">
        <v>39</v>
      </c>
      <c r="FI5" s="3">
        <v>39</v>
      </c>
      <c r="FJ5" s="3">
        <v>39</v>
      </c>
      <c r="FK5" s="3">
        <v>30</v>
      </c>
      <c r="FL5" s="3">
        <v>39</v>
      </c>
      <c r="FM5" s="3">
        <v>67</v>
      </c>
      <c r="FN5" s="3">
        <v>30</v>
      </c>
      <c r="FO5" s="3">
        <v>50</v>
      </c>
      <c r="FP5" s="3">
        <v>50</v>
      </c>
      <c r="FQ5" s="3">
        <v>50</v>
      </c>
      <c r="FR5" s="3">
        <v>50</v>
      </c>
      <c r="FS5" s="3">
        <v>67</v>
      </c>
      <c r="FT5" s="3">
        <v>18</v>
      </c>
      <c r="FU5" s="3">
        <v>10</v>
      </c>
      <c r="FV5" s="3">
        <v>13</v>
      </c>
      <c r="FW5" s="3">
        <v>39</v>
      </c>
      <c r="FX5" s="3">
        <v>39</v>
      </c>
      <c r="FY5" s="3">
        <v>39</v>
      </c>
      <c r="FZ5" s="3">
        <v>22</v>
      </c>
      <c r="GA5" s="3">
        <v>30</v>
      </c>
      <c r="GB5" s="3">
        <v>16</v>
      </c>
      <c r="GC5" s="3">
        <v>16</v>
      </c>
      <c r="GD5" s="3">
        <v>22</v>
      </c>
      <c r="GE5" s="3">
        <v>16</v>
      </c>
      <c r="GF5" s="3">
        <v>36</v>
      </c>
      <c r="GG5" s="3">
        <v>402</v>
      </c>
      <c r="GH5" s="3">
        <v>80</v>
      </c>
      <c r="GI5" s="3">
        <v>47</v>
      </c>
      <c r="GJ5" s="3">
        <v>47</v>
      </c>
      <c r="GK5" s="3">
        <v>180</v>
      </c>
      <c r="GL5" s="3">
        <v>60</v>
      </c>
      <c r="GM5" s="3">
        <v>22</v>
      </c>
      <c r="GN5" s="3">
        <v>22</v>
      </c>
      <c r="GO5" s="3">
        <v>13</v>
      </c>
      <c r="GP5" s="3">
        <v>23</v>
      </c>
      <c r="GQ5" s="3">
        <v>419</v>
      </c>
      <c r="GR5" s="3">
        <v>419</v>
      </c>
      <c r="GS5" s="3">
        <v>419</v>
      </c>
      <c r="GT5" s="3">
        <v>1250</v>
      </c>
      <c r="GU5" s="3">
        <v>550</v>
      </c>
      <c r="GV5" s="3">
        <v>550</v>
      </c>
      <c r="GW5" s="3">
        <v>550</v>
      </c>
      <c r="GX5" s="3">
        <v>937</v>
      </c>
      <c r="GY5" s="3">
        <v>313</v>
      </c>
      <c r="GZ5" s="3">
        <v>313</v>
      </c>
      <c r="HA5" s="3">
        <v>244</v>
      </c>
      <c r="HB5" s="3">
        <v>84</v>
      </c>
      <c r="HC5" s="3">
        <v>38</v>
      </c>
      <c r="HD5" s="3">
        <v>2</v>
      </c>
      <c r="HE5" s="3">
        <v>1</v>
      </c>
      <c r="HF5" s="3">
        <v>22</v>
      </c>
      <c r="HG5" s="3" t="s">
        <v>4</v>
      </c>
      <c r="HH5" s="3" t="s">
        <v>5</v>
      </c>
      <c r="HI5" s="3" t="s">
        <v>9</v>
      </c>
      <c r="HJ5" s="3" t="s">
        <v>47</v>
      </c>
      <c r="HK5" s="3" t="s">
        <v>10</v>
      </c>
    </row>
    <row r="6" spans="1:219" ht="12.75">
      <c r="A6" s="8">
        <v>1</v>
      </c>
      <c r="B6" s="43" t="s">
        <v>265</v>
      </c>
      <c r="C6" s="42" t="s">
        <v>81</v>
      </c>
      <c r="D6" s="42" t="s">
        <v>299</v>
      </c>
      <c r="E6" s="42" t="s">
        <v>48</v>
      </c>
      <c r="F6" s="42">
        <v>1988</v>
      </c>
      <c r="G6" s="42">
        <v>1</v>
      </c>
      <c r="H6" s="42" t="s">
        <v>31</v>
      </c>
      <c r="I6" s="60"/>
      <c r="J6" s="60"/>
      <c r="K6" s="60"/>
      <c r="L6" s="60"/>
      <c r="M6" s="60"/>
      <c r="N6" s="60"/>
      <c r="O6" s="60"/>
      <c r="P6" s="60"/>
      <c r="Q6" s="60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72"/>
      <c r="AH6" s="72"/>
      <c r="AI6" s="72"/>
      <c r="AJ6" s="72"/>
      <c r="AK6" s="72"/>
      <c r="AL6" s="57"/>
      <c r="AM6" s="57"/>
      <c r="AN6" s="57"/>
      <c r="AO6" s="57"/>
      <c r="AP6" s="57"/>
      <c r="AQ6" s="57"/>
      <c r="AR6" s="58"/>
      <c r="AS6" s="58"/>
      <c r="AT6" s="58"/>
      <c r="AU6" s="58"/>
      <c r="AV6" s="58"/>
      <c r="AW6" s="58">
        <v>1</v>
      </c>
      <c r="AX6" s="58"/>
      <c r="AY6" s="58">
        <v>1</v>
      </c>
      <c r="AZ6" s="58"/>
      <c r="BA6" s="58"/>
      <c r="BB6" s="59"/>
      <c r="BC6" s="59"/>
      <c r="BD6" s="59"/>
      <c r="BE6" s="59"/>
      <c r="BF6" s="59">
        <v>1</v>
      </c>
      <c r="BG6" s="59"/>
      <c r="BH6" s="59"/>
      <c r="BI6" s="59">
        <v>1</v>
      </c>
      <c r="BJ6" s="59"/>
      <c r="BK6" s="59"/>
      <c r="BL6" s="59"/>
      <c r="BM6" s="59">
        <v>1</v>
      </c>
      <c r="BN6" s="59"/>
      <c r="BO6" s="59"/>
      <c r="BP6" s="59"/>
      <c r="BQ6" s="59"/>
      <c r="BR6" s="60"/>
      <c r="BS6" s="60"/>
      <c r="BT6" s="60"/>
      <c r="BU6" s="60"/>
      <c r="BV6" s="60"/>
      <c r="BW6" s="60"/>
      <c r="BX6" s="60"/>
      <c r="BY6" s="61"/>
      <c r="BZ6" s="61"/>
      <c r="CA6" s="61"/>
      <c r="CB6" s="61"/>
      <c r="CC6" s="61">
        <v>1</v>
      </c>
      <c r="CD6" s="61"/>
      <c r="CE6" s="61"/>
      <c r="CF6" s="72"/>
      <c r="CG6" s="72"/>
      <c r="CH6" s="72">
        <v>1</v>
      </c>
      <c r="CI6" s="72"/>
      <c r="CJ6" s="72"/>
      <c r="CK6" s="72">
        <v>1</v>
      </c>
      <c r="CL6" s="72">
        <v>1</v>
      </c>
      <c r="CM6" s="72"/>
      <c r="CN6" s="72"/>
      <c r="CO6" s="72"/>
      <c r="CP6" s="72">
        <v>1</v>
      </c>
      <c r="CQ6" s="72"/>
      <c r="CR6" s="72"/>
      <c r="CS6" s="72"/>
      <c r="CT6" s="72">
        <v>1</v>
      </c>
      <c r="CU6" s="72"/>
      <c r="CV6" s="72"/>
      <c r="CW6" s="72"/>
      <c r="CX6" s="72"/>
      <c r="CY6" s="72">
        <v>1</v>
      </c>
      <c r="CZ6" s="72"/>
      <c r="DA6" s="72"/>
      <c r="DB6" s="72"/>
      <c r="DC6" s="72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62"/>
      <c r="EO6" s="62"/>
      <c r="EP6" s="62"/>
      <c r="EQ6" s="62"/>
      <c r="ER6" s="62"/>
      <c r="ES6" s="62"/>
      <c r="ET6" s="62"/>
      <c r="EU6" s="62"/>
      <c r="EV6" s="62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59"/>
      <c r="GC6" s="59"/>
      <c r="GD6" s="59"/>
      <c r="GE6" s="59"/>
      <c r="GF6" s="59"/>
      <c r="GG6" s="59"/>
      <c r="GH6" s="59"/>
      <c r="GI6" s="59"/>
      <c r="GJ6" s="58"/>
      <c r="GK6" s="58"/>
      <c r="GL6" s="58"/>
      <c r="GM6" s="58"/>
      <c r="GN6" s="58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>
        <v>1</v>
      </c>
      <c r="HB6" s="74">
        <v>1</v>
      </c>
      <c r="HC6" s="74"/>
      <c r="HD6" s="76"/>
      <c r="HE6" s="76"/>
      <c r="HF6" s="76"/>
      <c r="HG6" s="6">
        <v>1245</v>
      </c>
      <c r="HH6" s="8">
        <f aca="true" t="shared" si="0" ref="HH6:HH37">RANK(HJ6,HJ$6:HJ$158,0)</f>
        <v>1</v>
      </c>
      <c r="HI6" s="7">
        <v>14</v>
      </c>
      <c r="HJ6" s="6">
        <v>1245</v>
      </c>
      <c r="HK6" s="7">
        <v>1</v>
      </c>
    </row>
    <row r="7" spans="1:219" ht="12.75">
      <c r="A7" s="8">
        <v>2</v>
      </c>
      <c r="B7" s="43" t="s">
        <v>75</v>
      </c>
      <c r="C7" s="42" t="s">
        <v>53</v>
      </c>
      <c r="D7" s="42" t="s">
        <v>296</v>
      </c>
      <c r="E7" s="42" t="s">
        <v>48</v>
      </c>
      <c r="F7" s="42">
        <v>2001</v>
      </c>
      <c r="G7" s="42">
        <v>1</v>
      </c>
      <c r="H7" s="42" t="s">
        <v>32</v>
      </c>
      <c r="I7" s="60"/>
      <c r="J7" s="60"/>
      <c r="K7" s="60"/>
      <c r="L7" s="60"/>
      <c r="M7" s="60"/>
      <c r="N7" s="60"/>
      <c r="O7" s="60"/>
      <c r="P7" s="60"/>
      <c r="Q7" s="60">
        <v>1</v>
      </c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72"/>
      <c r="AH7" s="72"/>
      <c r="AI7" s="72"/>
      <c r="AJ7" s="72"/>
      <c r="AK7" s="72"/>
      <c r="AL7" s="57"/>
      <c r="AM7" s="57"/>
      <c r="AN7" s="57"/>
      <c r="AO7" s="57"/>
      <c r="AP7" s="57"/>
      <c r="AQ7" s="57"/>
      <c r="AR7" s="58"/>
      <c r="AS7" s="58">
        <v>1</v>
      </c>
      <c r="AT7" s="58"/>
      <c r="AU7" s="58"/>
      <c r="AV7" s="58">
        <v>1</v>
      </c>
      <c r="AW7" s="58">
        <v>1</v>
      </c>
      <c r="AX7" s="58"/>
      <c r="AY7" s="58">
        <v>1</v>
      </c>
      <c r="AZ7" s="58">
        <v>1</v>
      </c>
      <c r="BA7" s="58"/>
      <c r="BB7" s="59">
        <v>1</v>
      </c>
      <c r="BC7" s="59"/>
      <c r="BD7" s="59">
        <v>1</v>
      </c>
      <c r="BE7" s="59">
        <v>1</v>
      </c>
      <c r="BF7" s="59">
        <v>1</v>
      </c>
      <c r="BG7" s="59"/>
      <c r="BH7" s="59">
        <v>1</v>
      </c>
      <c r="BI7" s="59"/>
      <c r="BJ7" s="59"/>
      <c r="BK7" s="59"/>
      <c r="BL7" s="59"/>
      <c r="BM7" s="59"/>
      <c r="BN7" s="59"/>
      <c r="BO7" s="59"/>
      <c r="BP7" s="59"/>
      <c r="BQ7" s="59"/>
      <c r="BR7" s="60"/>
      <c r="BS7" s="60"/>
      <c r="BT7" s="60"/>
      <c r="BU7" s="60"/>
      <c r="BV7" s="60"/>
      <c r="BW7" s="60"/>
      <c r="BX7" s="60"/>
      <c r="BY7" s="61"/>
      <c r="BZ7" s="61"/>
      <c r="CA7" s="61"/>
      <c r="CB7" s="61"/>
      <c r="CC7" s="61">
        <v>1</v>
      </c>
      <c r="CD7" s="61"/>
      <c r="CE7" s="61">
        <v>1</v>
      </c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>
        <v>1</v>
      </c>
      <c r="CQ7" s="72"/>
      <c r="CR7" s="72"/>
      <c r="CS7" s="72"/>
      <c r="CT7" s="72"/>
      <c r="CU7" s="72">
        <v>1</v>
      </c>
      <c r="CV7" s="72"/>
      <c r="CW7" s="72"/>
      <c r="CX7" s="72"/>
      <c r="CY7" s="72">
        <v>1</v>
      </c>
      <c r="CZ7" s="72"/>
      <c r="DA7" s="72"/>
      <c r="DB7" s="72"/>
      <c r="DC7" s="72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62"/>
      <c r="EO7" s="62"/>
      <c r="EP7" s="62"/>
      <c r="EQ7" s="62"/>
      <c r="ER7" s="62"/>
      <c r="ES7" s="62"/>
      <c r="ET7" s="62"/>
      <c r="EU7" s="62"/>
      <c r="EV7" s="62"/>
      <c r="EW7" s="59">
        <v>1</v>
      </c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60">
        <v>1</v>
      </c>
      <c r="FM7" s="60">
        <v>1</v>
      </c>
      <c r="FN7" s="60"/>
      <c r="FO7" s="60"/>
      <c r="FP7" s="60"/>
      <c r="FQ7" s="60">
        <v>1</v>
      </c>
      <c r="FR7" s="60">
        <v>1</v>
      </c>
      <c r="FS7" s="60"/>
      <c r="FT7" s="60"/>
      <c r="FU7" s="60"/>
      <c r="FV7" s="60">
        <v>1</v>
      </c>
      <c r="FW7" s="60"/>
      <c r="FX7" s="60"/>
      <c r="FY7" s="60"/>
      <c r="FZ7" s="60"/>
      <c r="GA7" s="60"/>
      <c r="GB7" s="59"/>
      <c r="GC7" s="59"/>
      <c r="GD7" s="59"/>
      <c r="GE7" s="59"/>
      <c r="GF7" s="59"/>
      <c r="GG7" s="59"/>
      <c r="GH7" s="59"/>
      <c r="GI7" s="59"/>
      <c r="GJ7" s="58"/>
      <c r="GK7" s="58"/>
      <c r="GL7" s="58"/>
      <c r="GM7" s="58"/>
      <c r="GN7" s="58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6"/>
      <c r="HE7" s="76"/>
      <c r="HF7" s="76"/>
      <c r="HG7" s="6">
        <v>976</v>
      </c>
      <c r="HH7" s="8">
        <f t="shared" si="0"/>
        <v>2</v>
      </c>
      <c r="HI7" s="7">
        <v>22</v>
      </c>
      <c r="HJ7" s="6">
        <v>955</v>
      </c>
      <c r="HK7" s="7">
        <v>1</v>
      </c>
    </row>
    <row r="8" spans="1:219" ht="12.75">
      <c r="A8" s="8">
        <v>3</v>
      </c>
      <c r="B8" s="43" t="s">
        <v>263</v>
      </c>
      <c r="C8" s="42" t="s">
        <v>61</v>
      </c>
      <c r="D8" s="42" t="s">
        <v>172</v>
      </c>
      <c r="E8" s="42" t="s">
        <v>48</v>
      </c>
      <c r="F8" s="42">
        <v>1997</v>
      </c>
      <c r="G8" s="42">
        <v>1</v>
      </c>
      <c r="H8" s="42" t="s">
        <v>31</v>
      </c>
      <c r="I8" s="60"/>
      <c r="J8" s="60"/>
      <c r="K8" s="60"/>
      <c r="L8" s="60"/>
      <c r="M8" s="60"/>
      <c r="N8" s="60"/>
      <c r="O8" s="60"/>
      <c r="P8" s="60"/>
      <c r="Q8" s="60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72"/>
      <c r="AH8" s="72"/>
      <c r="AI8" s="72"/>
      <c r="AJ8" s="72"/>
      <c r="AK8" s="72"/>
      <c r="AL8" s="57"/>
      <c r="AM8" s="57"/>
      <c r="AN8" s="57"/>
      <c r="AO8" s="57"/>
      <c r="AP8" s="57"/>
      <c r="AQ8" s="57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9">
        <v>1</v>
      </c>
      <c r="BC8" s="59"/>
      <c r="BD8" s="59">
        <v>1</v>
      </c>
      <c r="BE8" s="59">
        <v>1</v>
      </c>
      <c r="BF8" s="59">
        <v>1</v>
      </c>
      <c r="BG8" s="59">
        <v>1</v>
      </c>
      <c r="BH8" s="59">
        <v>1</v>
      </c>
      <c r="BI8" s="59"/>
      <c r="BJ8" s="59"/>
      <c r="BK8" s="59"/>
      <c r="BL8" s="59"/>
      <c r="BM8" s="59">
        <v>1</v>
      </c>
      <c r="BN8" s="59"/>
      <c r="BO8" s="59"/>
      <c r="BP8" s="59"/>
      <c r="BQ8" s="59"/>
      <c r="BR8" s="60"/>
      <c r="BS8" s="60"/>
      <c r="BT8" s="60"/>
      <c r="BU8" s="60"/>
      <c r="BV8" s="60"/>
      <c r="BW8" s="60"/>
      <c r="BX8" s="60"/>
      <c r="BY8" s="61"/>
      <c r="BZ8" s="61"/>
      <c r="CA8" s="61"/>
      <c r="CB8" s="61"/>
      <c r="CC8" s="61">
        <v>1</v>
      </c>
      <c r="CD8" s="61"/>
      <c r="CE8" s="61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62"/>
      <c r="EO8" s="62"/>
      <c r="EP8" s="62"/>
      <c r="EQ8" s="62"/>
      <c r="ER8" s="62"/>
      <c r="ES8" s="62"/>
      <c r="ET8" s="62"/>
      <c r="EU8" s="62"/>
      <c r="EV8" s="62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>
        <v>1</v>
      </c>
      <c r="FK8" s="59">
        <v>1</v>
      </c>
      <c r="FL8" s="60">
        <v>1</v>
      </c>
      <c r="FM8" s="60"/>
      <c r="FN8" s="60"/>
      <c r="FO8" s="60"/>
      <c r="FP8" s="60"/>
      <c r="FQ8" s="60">
        <v>1</v>
      </c>
      <c r="FR8" s="60">
        <v>1</v>
      </c>
      <c r="FS8" s="60"/>
      <c r="FT8" s="60"/>
      <c r="FU8" s="60"/>
      <c r="FV8" s="60"/>
      <c r="FW8" s="60">
        <v>1</v>
      </c>
      <c r="FX8" s="60"/>
      <c r="FY8" s="60">
        <v>1</v>
      </c>
      <c r="FZ8" s="60"/>
      <c r="GA8" s="60"/>
      <c r="GB8" s="59"/>
      <c r="GC8" s="59"/>
      <c r="GD8" s="59"/>
      <c r="GE8" s="59"/>
      <c r="GF8" s="59">
        <v>1</v>
      </c>
      <c r="GG8" s="59"/>
      <c r="GH8" s="59"/>
      <c r="GI8" s="59">
        <v>1</v>
      </c>
      <c r="GJ8" s="58"/>
      <c r="GK8" s="58"/>
      <c r="GL8" s="58">
        <v>1</v>
      </c>
      <c r="GM8" s="58"/>
      <c r="GN8" s="58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>
        <v>1</v>
      </c>
      <c r="HC8" s="74">
        <v>1</v>
      </c>
      <c r="HD8" s="76"/>
      <c r="HE8" s="76"/>
      <c r="HF8" s="76"/>
      <c r="HG8" s="6">
        <v>878</v>
      </c>
      <c r="HH8" s="8">
        <f t="shared" si="0"/>
        <v>3</v>
      </c>
      <c r="HI8" s="7">
        <v>20</v>
      </c>
      <c r="HJ8" s="6">
        <v>818</v>
      </c>
      <c r="HK8" s="7">
        <v>2</v>
      </c>
    </row>
    <row r="9" spans="1:219" ht="12.75">
      <c r="A9" s="8">
        <v>4</v>
      </c>
      <c r="B9" s="43" t="s">
        <v>82</v>
      </c>
      <c r="C9" s="42" t="s">
        <v>81</v>
      </c>
      <c r="D9" s="42" t="s">
        <v>299</v>
      </c>
      <c r="E9" s="42" t="s">
        <v>48</v>
      </c>
      <c r="F9" s="42">
        <v>1987</v>
      </c>
      <c r="G9" s="42">
        <v>1</v>
      </c>
      <c r="H9" s="42" t="s">
        <v>31</v>
      </c>
      <c r="I9" s="60"/>
      <c r="J9" s="60"/>
      <c r="K9" s="60"/>
      <c r="L9" s="60"/>
      <c r="M9" s="60"/>
      <c r="N9" s="60"/>
      <c r="O9" s="60"/>
      <c r="P9" s="60"/>
      <c r="Q9" s="60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72"/>
      <c r="AH9" s="72"/>
      <c r="AI9" s="72"/>
      <c r="AJ9" s="72"/>
      <c r="AK9" s="72"/>
      <c r="AL9" s="57"/>
      <c r="AM9" s="57"/>
      <c r="AN9" s="57"/>
      <c r="AO9" s="57"/>
      <c r="AP9" s="57"/>
      <c r="AQ9" s="57"/>
      <c r="AR9" s="58"/>
      <c r="AS9" s="58"/>
      <c r="AT9" s="58"/>
      <c r="AU9" s="58"/>
      <c r="AV9" s="58"/>
      <c r="AW9" s="58">
        <v>1</v>
      </c>
      <c r="AX9" s="58">
        <v>1</v>
      </c>
      <c r="AY9" s="58">
        <v>1</v>
      </c>
      <c r="AZ9" s="58"/>
      <c r="BA9" s="58"/>
      <c r="BB9" s="59">
        <v>1</v>
      </c>
      <c r="BC9" s="59"/>
      <c r="BD9" s="59">
        <v>1</v>
      </c>
      <c r="BE9" s="59">
        <v>1</v>
      </c>
      <c r="BF9" s="59">
        <v>1</v>
      </c>
      <c r="BG9" s="59">
        <v>1</v>
      </c>
      <c r="BH9" s="59">
        <v>1</v>
      </c>
      <c r="BI9" s="59"/>
      <c r="BJ9" s="59"/>
      <c r="BK9" s="59"/>
      <c r="BL9" s="59"/>
      <c r="BM9" s="59">
        <v>1</v>
      </c>
      <c r="BN9" s="59"/>
      <c r="BO9" s="59"/>
      <c r="BP9" s="59"/>
      <c r="BQ9" s="59"/>
      <c r="BR9" s="60"/>
      <c r="BS9" s="60"/>
      <c r="BT9" s="60"/>
      <c r="BU9" s="60"/>
      <c r="BV9" s="60"/>
      <c r="BW9" s="60"/>
      <c r="BX9" s="60"/>
      <c r="BY9" s="61"/>
      <c r="BZ9" s="61"/>
      <c r="CA9" s="61"/>
      <c r="CB9" s="61"/>
      <c r="CC9" s="61">
        <v>1</v>
      </c>
      <c r="CD9" s="61">
        <v>1</v>
      </c>
      <c r="CE9" s="61"/>
      <c r="CF9" s="72"/>
      <c r="CG9" s="72"/>
      <c r="CH9" s="72">
        <v>1</v>
      </c>
      <c r="CI9" s="72"/>
      <c r="CJ9" s="72"/>
      <c r="CK9" s="72">
        <v>1</v>
      </c>
      <c r="CL9" s="72">
        <v>1</v>
      </c>
      <c r="CM9" s="72"/>
      <c r="CN9" s="72"/>
      <c r="CO9" s="72"/>
      <c r="CP9" s="72">
        <v>1</v>
      </c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62"/>
      <c r="EO9" s="62"/>
      <c r="EP9" s="62"/>
      <c r="EQ9" s="62"/>
      <c r="ER9" s="62"/>
      <c r="ES9" s="62"/>
      <c r="ET9" s="62"/>
      <c r="EU9" s="62"/>
      <c r="EV9" s="62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59"/>
      <c r="GC9" s="59"/>
      <c r="GD9" s="59"/>
      <c r="GE9" s="59"/>
      <c r="GF9" s="59"/>
      <c r="GG9" s="59"/>
      <c r="GH9" s="59"/>
      <c r="GI9" s="59"/>
      <c r="GJ9" s="58"/>
      <c r="GK9" s="58"/>
      <c r="GL9" s="58"/>
      <c r="GM9" s="58"/>
      <c r="GN9" s="58"/>
      <c r="GO9" s="74"/>
      <c r="GP9" s="74">
        <v>1</v>
      </c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>
        <v>1</v>
      </c>
      <c r="HC9" s="74">
        <v>1</v>
      </c>
      <c r="HD9" s="76"/>
      <c r="HE9" s="76"/>
      <c r="HF9" s="76"/>
      <c r="HG9" s="6">
        <v>786</v>
      </c>
      <c r="HH9" s="8">
        <f t="shared" si="0"/>
        <v>4</v>
      </c>
      <c r="HI9" s="7">
        <v>19</v>
      </c>
      <c r="HJ9" s="6">
        <v>768</v>
      </c>
      <c r="HK9" s="7">
        <v>3</v>
      </c>
    </row>
    <row r="10" spans="1:219" ht="12.75">
      <c r="A10" s="8">
        <v>5</v>
      </c>
      <c r="B10" s="43" t="s">
        <v>94</v>
      </c>
      <c r="C10" s="42" t="s">
        <v>95</v>
      </c>
      <c r="D10" s="42" t="s">
        <v>141</v>
      </c>
      <c r="E10" s="42" t="s">
        <v>48</v>
      </c>
      <c r="F10" s="42">
        <v>2003</v>
      </c>
      <c r="G10" s="42" t="s">
        <v>105</v>
      </c>
      <c r="H10" s="42" t="s">
        <v>29</v>
      </c>
      <c r="I10" s="60"/>
      <c r="J10" s="60"/>
      <c r="K10" s="60"/>
      <c r="L10" s="60"/>
      <c r="M10" s="60"/>
      <c r="N10" s="60"/>
      <c r="O10" s="60"/>
      <c r="P10" s="60"/>
      <c r="Q10" s="60">
        <v>1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57"/>
      <c r="AM10" s="57"/>
      <c r="AN10" s="57"/>
      <c r="AO10" s="57"/>
      <c r="AP10" s="57"/>
      <c r="AQ10" s="57"/>
      <c r="AR10" s="58"/>
      <c r="AS10" s="58">
        <v>1</v>
      </c>
      <c r="AT10" s="58"/>
      <c r="AU10" s="58"/>
      <c r="AV10" s="58"/>
      <c r="AW10" s="58">
        <v>1</v>
      </c>
      <c r="AX10" s="58"/>
      <c r="AY10" s="58"/>
      <c r="AZ10" s="58"/>
      <c r="BA10" s="58"/>
      <c r="BB10" s="59">
        <v>1</v>
      </c>
      <c r="BC10" s="59"/>
      <c r="BD10" s="59">
        <v>1</v>
      </c>
      <c r="BE10" s="59">
        <v>1</v>
      </c>
      <c r="BF10" s="59">
        <v>1</v>
      </c>
      <c r="BG10" s="59">
        <v>1</v>
      </c>
      <c r="BH10" s="59">
        <v>1</v>
      </c>
      <c r="BI10" s="59"/>
      <c r="BJ10" s="59"/>
      <c r="BK10" s="59"/>
      <c r="BL10" s="59"/>
      <c r="BM10" s="59">
        <v>1</v>
      </c>
      <c r="BN10" s="59"/>
      <c r="BO10" s="59"/>
      <c r="BP10" s="59"/>
      <c r="BQ10" s="59"/>
      <c r="BR10" s="60"/>
      <c r="BS10" s="60"/>
      <c r="BT10" s="60"/>
      <c r="BU10" s="60"/>
      <c r="BV10" s="60"/>
      <c r="BW10" s="60"/>
      <c r="BX10" s="60"/>
      <c r="BY10" s="61"/>
      <c r="BZ10" s="61"/>
      <c r="CA10" s="61"/>
      <c r="CB10" s="61"/>
      <c r="CC10" s="61"/>
      <c r="CD10" s="61"/>
      <c r="CE10" s="61">
        <v>1</v>
      </c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57">
        <v>1</v>
      </c>
      <c r="DS10" s="57"/>
      <c r="DT10" s="57"/>
      <c r="DU10" s="57">
        <v>1</v>
      </c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62"/>
      <c r="EO10" s="62"/>
      <c r="EP10" s="62"/>
      <c r="EQ10" s="62"/>
      <c r="ER10" s="62"/>
      <c r="ES10" s="62"/>
      <c r="ET10" s="62"/>
      <c r="EU10" s="62"/>
      <c r="EV10" s="62"/>
      <c r="EW10" s="59">
        <v>1</v>
      </c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>
        <v>1</v>
      </c>
      <c r="FI10" s="59">
        <v>1</v>
      </c>
      <c r="FJ10" s="59">
        <v>1</v>
      </c>
      <c r="FK10" s="59">
        <v>1</v>
      </c>
      <c r="FL10" s="60"/>
      <c r="FM10" s="60"/>
      <c r="FN10" s="60"/>
      <c r="FO10" s="60"/>
      <c r="FP10" s="60"/>
      <c r="FQ10" s="60">
        <v>1</v>
      </c>
      <c r="FR10" s="60">
        <v>1</v>
      </c>
      <c r="FS10" s="60"/>
      <c r="FT10" s="60"/>
      <c r="FU10" s="60"/>
      <c r="FV10" s="60">
        <v>1</v>
      </c>
      <c r="FW10" s="60"/>
      <c r="FX10" s="60"/>
      <c r="FY10" s="60">
        <v>1</v>
      </c>
      <c r="FZ10" s="60"/>
      <c r="GA10" s="60">
        <v>1</v>
      </c>
      <c r="GB10" s="59">
        <v>1</v>
      </c>
      <c r="GC10" s="59"/>
      <c r="GD10" s="59"/>
      <c r="GE10" s="59"/>
      <c r="GF10" s="59">
        <v>1</v>
      </c>
      <c r="GG10" s="59"/>
      <c r="GH10" s="59"/>
      <c r="GI10" s="59"/>
      <c r="GJ10" s="58"/>
      <c r="GK10" s="58"/>
      <c r="GL10" s="58">
        <v>1</v>
      </c>
      <c r="GM10" s="58"/>
      <c r="GN10" s="58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6"/>
      <c r="HE10" s="76"/>
      <c r="HF10" s="76"/>
      <c r="HG10" s="6">
        <v>864</v>
      </c>
      <c r="HH10" s="8">
        <f t="shared" si="0"/>
        <v>5</v>
      </c>
      <c r="HI10" s="7">
        <v>26</v>
      </c>
      <c r="HJ10" s="6">
        <v>754</v>
      </c>
      <c r="HK10" s="8">
        <v>1</v>
      </c>
    </row>
    <row r="11" spans="1:219" ht="12.75">
      <c r="A11" s="8">
        <v>6</v>
      </c>
      <c r="B11" s="43" t="s">
        <v>135</v>
      </c>
      <c r="C11" s="42" t="s">
        <v>83</v>
      </c>
      <c r="D11" s="42" t="s">
        <v>181</v>
      </c>
      <c r="E11" s="42" t="s">
        <v>48</v>
      </c>
      <c r="F11" s="42">
        <v>2000</v>
      </c>
      <c r="G11" s="42">
        <v>1</v>
      </c>
      <c r="H11" s="42" t="s">
        <v>32</v>
      </c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72"/>
      <c r="AH11" s="72"/>
      <c r="AI11" s="72"/>
      <c r="AJ11" s="72"/>
      <c r="AK11" s="72"/>
      <c r="AL11" s="57"/>
      <c r="AM11" s="57"/>
      <c r="AN11" s="57"/>
      <c r="AO11" s="57"/>
      <c r="AP11" s="57"/>
      <c r="AQ11" s="57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9">
        <v>1</v>
      </c>
      <c r="BC11" s="59"/>
      <c r="BD11" s="59">
        <v>1</v>
      </c>
      <c r="BE11" s="59">
        <v>1</v>
      </c>
      <c r="BF11" s="59">
        <v>1</v>
      </c>
      <c r="BG11" s="59"/>
      <c r="BH11" s="59">
        <v>1</v>
      </c>
      <c r="BI11" s="59"/>
      <c r="BJ11" s="59"/>
      <c r="BK11" s="59"/>
      <c r="BL11" s="59"/>
      <c r="BM11" s="59">
        <v>1</v>
      </c>
      <c r="BN11" s="59"/>
      <c r="BO11" s="59"/>
      <c r="BP11" s="59"/>
      <c r="BQ11" s="59"/>
      <c r="BR11" s="60"/>
      <c r="BS11" s="60"/>
      <c r="BT11" s="60"/>
      <c r="BU11" s="60"/>
      <c r="BV11" s="60"/>
      <c r="BW11" s="60"/>
      <c r="BX11" s="60"/>
      <c r="BY11" s="61"/>
      <c r="BZ11" s="61"/>
      <c r="CA11" s="61"/>
      <c r="CB11" s="61"/>
      <c r="CC11" s="61"/>
      <c r="CD11" s="61"/>
      <c r="CE11" s="61"/>
      <c r="CF11" s="72"/>
      <c r="CG11" s="72"/>
      <c r="CH11" s="72"/>
      <c r="CI11" s="72">
        <v>1</v>
      </c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62"/>
      <c r="EO11" s="62"/>
      <c r="EP11" s="62"/>
      <c r="EQ11" s="62"/>
      <c r="ER11" s="62"/>
      <c r="ES11" s="62"/>
      <c r="ET11" s="62"/>
      <c r="EU11" s="62"/>
      <c r="EV11" s="62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>
        <v>1</v>
      </c>
      <c r="FL11" s="60">
        <v>1</v>
      </c>
      <c r="FM11" s="60">
        <v>1</v>
      </c>
      <c r="FN11" s="60">
        <v>1</v>
      </c>
      <c r="FO11" s="60">
        <v>1</v>
      </c>
      <c r="FP11" s="60"/>
      <c r="FQ11" s="60">
        <v>1</v>
      </c>
      <c r="FR11" s="60">
        <v>1</v>
      </c>
      <c r="FS11" s="60">
        <v>1</v>
      </c>
      <c r="FT11" s="60">
        <v>1</v>
      </c>
      <c r="FU11" s="60"/>
      <c r="FV11" s="60"/>
      <c r="FW11" s="60"/>
      <c r="FX11" s="60"/>
      <c r="FY11" s="60"/>
      <c r="FZ11" s="60"/>
      <c r="GA11" s="60"/>
      <c r="GB11" s="59"/>
      <c r="GC11" s="59"/>
      <c r="GD11" s="59"/>
      <c r="GE11" s="59"/>
      <c r="GF11" s="59"/>
      <c r="GG11" s="59"/>
      <c r="GH11" s="59"/>
      <c r="GI11" s="59"/>
      <c r="GJ11" s="58"/>
      <c r="GK11" s="58"/>
      <c r="GL11" s="58"/>
      <c r="GM11" s="58"/>
      <c r="GN11" s="58"/>
      <c r="GO11" s="74"/>
      <c r="GP11" s="74">
        <v>1</v>
      </c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>
        <v>1</v>
      </c>
      <c r="HC11" s="74">
        <v>1</v>
      </c>
      <c r="HD11" s="76"/>
      <c r="HE11" s="76"/>
      <c r="HF11" s="76"/>
      <c r="HG11" s="6">
        <v>764</v>
      </c>
      <c r="HH11" s="8">
        <f t="shared" si="0"/>
        <v>6</v>
      </c>
      <c r="HI11" s="7">
        <v>19</v>
      </c>
      <c r="HJ11" s="6">
        <v>746</v>
      </c>
      <c r="HK11" s="8">
        <v>2</v>
      </c>
    </row>
    <row r="12" spans="1:219" ht="12.75">
      <c r="A12" s="8">
        <v>7</v>
      </c>
      <c r="B12" s="43" t="s">
        <v>92</v>
      </c>
      <c r="C12" s="42" t="s">
        <v>79</v>
      </c>
      <c r="D12" s="42" t="s">
        <v>141</v>
      </c>
      <c r="E12" s="42" t="s">
        <v>48</v>
      </c>
      <c r="F12" s="42">
        <v>2002</v>
      </c>
      <c r="G12" s="42">
        <v>1</v>
      </c>
      <c r="H12" s="42" t="s">
        <v>29</v>
      </c>
      <c r="I12" s="60"/>
      <c r="J12" s="60"/>
      <c r="K12" s="60"/>
      <c r="L12" s="60"/>
      <c r="M12" s="60"/>
      <c r="N12" s="60"/>
      <c r="O12" s="60"/>
      <c r="P12" s="60"/>
      <c r="Q12" s="6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57"/>
      <c r="AM12" s="57"/>
      <c r="AN12" s="57"/>
      <c r="AO12" s="57"/>
      <c r="AP12" s="57"/>
      <c r="AQ12" s="57"/>
      <c r="AR12" s="58"/>
      <c r="AS12" s="58"/>
      <c r="AT12" s="58"/>
      <c r="AU12" s="58"/>
      <c r="AV12" s="58"/>
      <c r="AW12" s="58"/>
      <c r="AX12" s="58">
        <v>1</v>
      </c>
      <c r="AY12" s="58">
        <v>1</v>
      </c>
      <c r="AZ12" s="58">
        <v>1</v>
      </c>
      <c r="BA12" s="58"/>
      <c r="BB12" s="59">
        <v>1</v>
      </c>
      <c r="BC12" s="59"/>
      <c r="BD12" s="59">
        <v>1</v>
      </c>
      <c r="BE12" s="59">
        <v>1</v>
      </c>
      <c r="BF12" s="59">
        <v>1</v>
      </c>
      <c r="BG12" s="59">
        <v>1</v>
      </c>
      <c r="BH12" s="59">
        <v>1</v>
      </c>
      <c r="BI12" s="59"/>
      <c r="BJ12" s="59"/>
      <c r="BK12" s="59"/>
      <c r="BL12" s="59"/>
      <c r="BM12" s="59">
        <v>1</v>
      </c>
      <c r="BN12" s="59"/>
      <c r="BO12" s="59"/>
      <c r="BP12" s="59"/>
      <c r="BQ12" s="59"/>
      <c r="BR12" s="60"/>
      <c r="BS12" s="60"/>
      <c r="BT12" s="60"/>
      <c r="BU12" s="60"/>
      <c r="BV12" s="60"/>
      <c r="BW12" s="60"/>
      <c r="BX12" s="60"/>
      <c r="BY12" s="61"/>
      <c r="BZ12" s="61"/>
      <c r="CA12" s="61"/>
      <c r="CB12" s="61"/>
      <c r="CC12" s="61">
        <v>1</v>
      </c>
      <c r="CD12" s="61">
        <v>1</v>
      </c>
      <c r="CE12" s="61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62"/>
      <c r="EO12" s="62"/>
      <c r="EP12" s="62"/>
      <c r="EQ12" s="62"/>
      <c r="ER12" s="62"/>
      <c r="ES12" s="62"/>
      <c r="ET12" s="62"/>
      <c r="EU12" s="62"/>
      <c r="EV12" s="62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>
        <v>1</v>
      </c>
      <c r="FK12" s="59">
        <v>1</v>
      </c>
      <c r="FL12" s="60"/>
      <c r="FM12" s="60"/>
      <c r="FN12" s="60"/>
      <c r="FO12" s="60"/>
      <c r="FP12" s="60"/>
      <c r="FQ12" s="60">
        <v>1</v>
      </c>
      <c r="FR12" s="60">
        <v>1</v>
      </c>
      <c r="FS12" s="60"/>
      <c r="FT12" s="60">
        <v>1</v>
      </c>
      <c r="FU12" s="60"/>
      <c r="FV12" s="60"/>
      <c r="FW12" s="60"/>
      <c r="FX12" s="60"/>
      <c r="FY12" s="60">
        <v>1</v>
      </c>
      <c r="FZ12" s="60"/>
      <c r="GA12" s="60"/>
      <c r="GB12" s="59"/>
      <c r="GC12" s="59"/>
      <c r="GD12" s="59"/>
      <c r="GE12" s="59"/>
      <c r="GF12" s="59"/>
      <c r="GG12" s="59"/>
      <c r="GH12" s="59"/>
      <c r="GI12" s="59"/>
      <c r="GJ12" s="58"/>
      <c r="GK12" s="58"/>
      <c r="GL12" s="58"/>
      <c r="GM12" s="58"/>
      <c r="GN12" s="58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6"/>
      <c r="HE12" s="76"/>
      <c r="HF12" s="76"/>
      <c r="HG12" s="6">
        <v>673</v>
      </c>
      <c r="HH12" s="8">
        <f t="shared" si="0"/>
        <v>7</v>
      </c>
      <c r="HI12" s="7">
        <v>18</v>
      </c>
      <c r="HJ12" s="6">
        <v>673</v>
      </c>
      <c r="HK12" s="7">
        <v>2</v>
      </c>
    </row>
    <row r="13" spans="1:219" ht="12.75">
      <c r="A13" s="8">
        <v>8</v>
      </c>
      <c r="B13" s="43" t="s">
        <v>255</v>
      </c>
      <c r="C13" s="42" t="s">
        <v>50</v>
      </c>
      <c r="D13" s="48" t="s">
        <v>256</v>
      </c>
      <c r="E13" s="42" t="s">
        <v>48</v>
      </c>
      <c r="F13" s="42">
        <v>1986</v>
      </c>
      <c r="G13" s="42">
        <v>1</v>
      </c>
      <c r="H13" s="42" t="s">
        <v>31</v>
      </c>
      <c r="I13" s="60"/>
      <c r="J13" s="60"/>
      <c r="K13" s="60"/>
      <c r="L13" s="60"/>
      <c r="M13" s="60"/>
      <c r="N13" s="60"/>
      <c r="O13" s="60"/>
      <c r="P13" s="60"/>
      <c r="Q13" s="60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71"/>
      <c r="AH13" s="71"/>
      <c r="AI13" s="71"/>
      <c r="AJ13" s="71"/>
      <c r="AK13" s="71"/>
      <c r="AL13" s="51"/>
      <c r="AM13" s="51"/>
      <c r="AN13" s="51"/>
      <c r="AO13" s="51"/>
      <c r="AP13" s="51"/>
      <c r="AQ13" s="51"/>
      <c r="AR13" s="52"/>
      <c r="AS13" s="52"/>
      <c r="AT13" s="52">
        <v>1</v>
      </c>
      <c r="AU13" s="52">
        <v>1</v>
      </c>
      <c r="AV13" s="52"/>
      <c r="AW13" s="52">
        <v>1</v>
      </c>
      <c r="AX13" s="52"/>
      <c r="AY13" s="52">
        <v>1</v>
      </c>
      <c r="AZ13" s="52">
        <v>1</v>
      </c>
      <c r="BA13" s="52"/>
      <c r="BB13" s="53">
        <v>1</v>
      </c>
      <c r="BC13" s="53"/>
      <c r="BD13" s="53">
        <v>1</v>
      </c>
      <c r="BE13" s="53"/>
      <c r="BF13" s="53">
        <v>1</v>
      </c>
      <c r="BG13" s="53">
        <v>1</v>
      </c>
      <c r="BH13" s="53">
        <v>1</v>
      </c>
      <c r="BI13" s="53"/>
      <c r="BJ13" s="53"/>
      <c r="BK13" s="53"/>
      <c r="BL13" s="53"/>
      <c r="BM13" s="53">
        <v>1</v>
      </c>
      <c r="BN13" s="53"/>
      <c r="BO13" s="53"/>
      <c r="BP13" s="53"/>
      <c r="BQ13" s="53"/>
      <c r="BR13" s="54"/>
      <c r="BS13" s="54"/>
      <c r="BT13" s="54"/>
      <c r="BU13" s="54"/>
      <c r="BV13" s="54"/>
      <c r="BW13" s="54"/>
      <c r="BX13" s="54"/>
      <c r="BY13" s="55"/>
      <c r="BZ13" s="55"/>
      <c r="CA13" s="55"/>
      <c r="CB13" s="55"/>
      <c r="CC13" s="55">
        <v>1</v>
      </c>
      <c r="CD13" s="55">
        <v>1</v>
      </c>
      <c r="CE13" s="55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6"/>
      <c r="EO13" s="56"/>
      <c r="EP13" s="56"/>
      <c r="EQ13" s="56"/>
      <c r="ER13" s="56"/>
      <c r="ES13" s="56"/>
      <c r="ET13" s="56"/>
      <c r="EU13" s="56"/>
      <c r="EV13" s="56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4"/>
      <c r="FM13" s="54"/>
      <c r="FN13" s="54">
        <v>1</v>
      </c>
      <c r="FO13" s="54"/>
      <c r="FP13" s="54"/>
      <c r="FQ13" s="54">
        <v>1</v>
      </c>
      <c r="FR13" s="54">
        <v>1</v>
      </c>
      <c r="FS13" s="54"/>
      <c r="FT13" s="54"/>
      <c r="FU13" s="54"/>
      <c r="FV13" s="54"/>
      <c r="FW13" s="54"/>
      <c r="FX13" s="54"/>
      <c r="FY13" s="54"/>
      <c r="FZ13" s="54"/>
      <c r="GA13" s="54">
        <v>1</v>
      </c>
      <c r="GB13" s="53"/>
      <c r="GC13" s="53"/>
      <c r="GD13" s="53"/>
      <c r="GE13" s="53"/>
      <c r="GF13" s="53"/>
      <c r="GG13" s="53"/>
      <c r="GH13" s="53"/>
      <c r="GI13" s="53"/>
      <c r="GJ13" s="52"/>
      <c r="GK13" s="52"/>
      <c r="GL13" s="52"/>
      <c r="GM13" s="52"/>
      <c r="GN13" s="5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5"/>
      <c r="HE13" s="75"/>
      <c r="HF13" s="75"/>
      <c r="HG13" s="6">
        <v>633</v>
      </c>
      <c r="HH13" s="8">
        <f t="shared" si="0"/>
        <v>8</v>
      </c>
      <c r="HI13" s="7">
        <v>17</v>
      </c>
      <c r="HJ13" s="6">
        <v>633</v>
      </c>
      <c r="HK13" s="7">
        <v>4</v>
      </c>
    </row>
    <row r="14" spans="1:219" ht="12.75">
      <c r="A14" s="8">
        <v>9</v>
      </c>
      <c r="B14" s="43" t="s">
        <v>91</v>
      </c>
      <c r="C14" s="42" t="s">
        <v>50</v>
      </c>
      <c r="D14" s="42" t="s">
        <v>67</v>
      </c>
      <c r="E14" s="42" t="s">
        <v>48</v>
      </c>
      <c r="F14" s="42">
        <v>1961</v>
      </c>
      <c r="G14" s="42" t="s">
        <v>68</v>
      </c>
      <c r="H14" s="42" t="s">
        <v>185</v>
      </c>
      <c r="I14" s="60"/>
      <c r="J14" s="60"/>
      <c r="K14" s="60"/>
      <c r="L14" s="60"/>
      <c r="M14" s="60"/>
      <c r="N14" s="60"/>
      <c r="O14" s="60"/>
      <c r="P14" s="60"/>
      <c r="Q14" s="60">
        <v>1</v>
      </c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72"/>
      <c r="AH14" s="72"/>
      <c r="AI14" s="72"/>
      <c r="AJ14" s="72"/>
      <c r="AK14" s="72"/>
      <c r="AL14" s="57"/>
      <c r="AM14" s="57"/>
      <c r="AN14" s="57"/>
      <c r="AO14" s="57"/>
      <c r="AP14" s="57"/>
      <c r="AQ14" s="57"/>
      <c r="AR14" s="58"/>
      <c r="AS14" s="58">
        <v>1</v>
      </c>
      <c r="AT14" s="58"/>
      <c r="AU14" s="58"/>
      <c r="AV14" s="58"/>
      <c r="AW14" s="58"/>
      <c r="AX14" s="58"/>
      <c r="AY14" s="58"/>
      <c r="AZ14" s="58"/>
      <c r="BA14" s="58"/>
      <c r="BB14" s="59">
        <v>1</v>
      </c>
      <c r="BC14" s="59"/>
      <c r="BD14" s="59">
        <v>1</v>
      </c>
      <c r="BE14" s="59">
        <v>1</v>
      </c>
      <c r="BF14" s="59">
        <v>1</v>
      </c>
      <c r="BG14" s="59"/>
      <c r="BH14" s="59"/>
      <c r="BI14" s="59"/>
      <c r="BJ14" s="59"/>
      <c r="BK14" s="59"/>
      <c r="BL14" s="59"/>
      <c r="BM14" s="59"/>
      <c r="BN14" s="59"/>
      <c r="BO14" s="59"/>
      <c r="BP14" s="59">
        <v>1</v>
      </c>
      <c r="BQ14" s="59">
        <v>1</v>
      </c>
      <c r="BR14" s="60"/>
      <c r="BS14" s="60"/>
      <c r="BT14" s="60"/>
      <c r="BU14" s="60"/>
      <c r="BV14" s="60"/>
      <c r="BW14" s="60"/>
      <c r="BX14" s="60"/>
      <c r="BY14" s="61"/>
      <c r="BZ14" s="61"/>
      <c r="CA14" s="61"/>
      <c r="CB14" s="61"/>
      <c r="CC14" s="61"/>
      <c r="CD14" s="61"/>
      <c r="CE14" s="61">
        <v>1</v>
      </c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62"/>
      <c r="EO14" s="62"/>
      <c r="EP14" s="62"/>
      <c r="EQ14" s="62"/>
      <c r="ER14" s="62"/>
      <c r="ES14" s="62"/>
      <c r="ET14" s="62"/>
      <c r="EU14" s="62"/>
      <c r="EV14" s="62"/>
      <c r="EW14" s="59">
        <v>1</v>
      </c>
      <c r="EX14" s="59"/>
      <c r="EY14" s="59"/>
      <c r="EZ14" s="59"/>
      <c r="FA14" s="59"/>
      <c r="FB14" s="59">
        <v>1</v>
      </c>
      <c r="FC14" s="59">
        <v>1</v>
      </c>
      <c r="FD14" s="59">
        <v>1</v>
      </c>
      <c r="FE14" s="59">
        <v>1</v>
      </c>
      <c r="FF14" s="59">
        <v>1</v>
      </c>
      <c r="FG14" s="59">
        <v>1</v>
      </c>
      <c r="FH14" s="59"/>
      <c r="FI14" s="59"/>
      <c r="FJ14" s="59">
        <v>1</v>
      </c>
      <c r="FK14" s="59">
        <v>1</v>
      </c>
      <c r="FL14" s="60">
        <v>1</v>
      </c>
      <c r="FM14" s="60"/>
      <c r="FN14" s="60">
        <v>1</v>
      </c>
      <c r="FO14" s="60"/>
      <c r="FP14" s="60"/>
      <c r="FQ14" s="60">
        <v>1</v>
      </c>
      <c r="FR14" s="60">
        <v>1</v>
      </c>
      <c r="FS14" s="60"/>
      <c r="FT14" s="60"/>
      <c r="FU14" s="60"/>
      <c r="FV14" s="60">
        <v>1</v>
      </c>
      <c r="FW14" s="60">
        <v>1</v>
      </c>
      <c r="FX14" s="60"/>
      <c r="FY14" s="60">
        <v>1</v>
      </c>
      <c r="FZ14" s="60">
        <v>1</v>
      </c>
      <c r="GA14" s="60">
        <v>1</v>
      </c>
      <c r="GB14" s="59">
        <v>1</v>
      </c>
      <c r="GC14" s="59"/>
      <c r="GD14" s="59">
        <v>1</v>
      </c>
      <c r="GE14" s="59"/>
      <c r="GF14" s="59">
        <v>1</v>
      </c>
      <c r="GG14" s="59"/>
      <c r="GH14" s="59"/>
      <c r="GI14" s="59"/>
      <c r="GJ14" s="58"/>
      <c r="GK14" s="58"/>
      <c r="GL14" s="58"/>
      <c r="GM14" s="58"/>
      <c r="GN14" s="58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6"/>
      <c r="HE14" s="76"/>
      <c r="HF14" s="76"/>
      <c r="HG14" s="6">
        <v>761</v>
      </c>
      <c r="HH14" s="8">
        <f t="shared" si="0"/>
        <v>9</v>
      </c>
      <c r="HI14" s="7">
        <v>30</v>
      </c>
      <c r="HJ14" s="6">
        <v>618</v>
      </c>
      <c r="HK14" s="8">
        <v>1</v>
      </c>
    </row>
    <row r="15" spans="1:219" ht="12.75">
      <c r="A15" s="8">
        <v>9</v>
      </c>
      <c r="B15" s="43" t="s">
        <v>65</v>
      </c>
      <c r="C15" s="42" t="s">
        <v>53</v>
      </c>
      <c r="D15" s="42" t="s">
        <v>296</v>
      </c>
      <c r="E15" s="42" t="s">
        <v>48</v>
      </c>
      <c r="F15" s="42">
        <v>2002</v>
      </c>
      <c r="G15" s="42">
        <v>2</v>
      </c>
      <c r="H15" s="42" t="s">
        <v>29</v>
      </c>
      <c r="I15" s="60"/>
      <c r="J15" s="60"/>
      <c r="K15" s="60"/>
      <c r="L15" s="60"/>
      <c r="M15" s="60"/>
      <c r="N15" s="60"/>
      <c r="O15" s="60"/>
      <c r="P15" s="60"/>
      <c r="Q15" s="60">
        <v>1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57"/>
      <c r="AM15" s="57"/>
      <c r="AN15" s="57"/>
      <c r="AO15" s="57"/>
      <c r="AP15" s="57"/>
      <c r="AQ15" s="57"/>
      <c r="AR15" s="58"/>
      <c r="AS15" s="58">
        <v>1</v>
      </c>
      <c r="AT15" s="58">
        <v>1</v>
      </c>
      <c r="AU15" s="58">
        <v>1</v>
      </c>
      <c r="AV15" s="58"/>
      <c r="AW15" s="58"/>
      <c r="AX15" s="58">
        <v>1</v>
      </c>
      <c r="AY15" s="58">
        <v>1</v>
      </c>
      <c r="AZ15" s="58"/>
      <c r="BA15" s="58"/>
      <c r="BB15" s="59">
        <v>1</v>
      </c>
      <c r="BC15" s="59"/>
      <c r="BD15" s="59">
        <v>1</v>
      </c>
      <c r="BE15" s="59">
        <v>1</v>
      </c>
      <c r="BF15" s="59">
        <v>1</v>
      </c>
      <c r="BG15" s="59"/>
      <c r="BH15" s="59">
        <v>1</v>
      </c>
      <c r="BI15" s="59"/>
      <c r="BJ15" s="59"/>
      <c r="BK15" s="59"/>
      <c r="BL15" s="59"/>
      <c r="BM15" s="59"/>
      <c r="BN15" s="59">
        <v>1</v>
      </c>
      <c r="BO15" s="59"/>
      <c r="BP15" s="59"/>
      <c r="BQ15" s="59"/>
      <c r="BR15" s="60"/>
      <c r="BS15" s="60"/>
      <c r="BT15" s="60"/>
      <c r="BU15" s="60"/>
      <c r="BV15" s="60"/>
      <c r="BW15" s="60"/>
      <c r="BX15" s="60"/>
      <c r="BY15" s="61"/>
      <c r="BZ15" s="61"/>
      <c r="CA15" s="61"/>
      <c r="CB15" s="61"/>
      <c r="CC15" s="61"/>
      <c r="CD15" s="61">
        <v>1</v>
      </c>
      <c r="CE15" s="61">
        <v>1</v>
      </c>
      <c r="CF15" s="72"/>
      <c r="CG15" s="72"/>
      <c r="CH15" s="72"/>
      <c r="CI15" s="72"/>
      <c r="CJ15" s="72"/>
      <c r="CK15" s="72"/>
      <c r="CL15" s="72">
        <v>1</v>
      </c>
      <c r="CM15" s="72"/>
      <c r="CN15" s="72"/>
      <c r="CO15" s="72"/>
      <c r="CP15" s="72">
        <v>1</v>
      </c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62"/>
      <c r="EO15" s="62"/>
      <c r="EP15" s="62"/>
      <c r="EQ15" s="62"/>
      <c r="ER15" s="62"/>
      <c r="ES15" s="62"/>
      <c r="ET15" s="62"/>
      <c r="EU15" s="62"/>
      <c r="EV15" s="62"/>
      <c r="EW15" s="59">
        <v>1</v>
      </c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60">
        <v>1</v>
      </c>
      <c r="FM15" s="60">
        <v>1</v>
      </c>
      <c r="FN15" s="60"/>
      <c r="FO15" s="60"/>
      <c r="FP15" s="60"/>
      <c r="FQ15" s="60">
        <v>1</v>
      </c>
      <c r="FR15" s="60">
        <v>1</v>
      </c>
      <c r="FS15" s="60"/>
      <c r="FT15" s="60"/>
      <c r="FU15" s="60"/>
      <c r="FV15" s="60">
        <v>1</v>
      </c>
      <c r="FW15" s="60"/>
      <c r="FX15" s="60"/>
      <c r="FY15" s="60"/>
      <c r="FZ15" s="60"/>
      <c r="GA15" s="60"/>
      <c r="GB15" s="59"/>
      <c r="GC15" s="59"/>
      <c r="GD15" s="59"/>
      <c r="GE15" s="59"/>
      <c r="GF15" s="59"/>
      <c r="GG15" s="59"/>
      <c r="GH15" s="59"/>
      <c r="GI15" s="59"/>
      <c r="GJ15" s="58"/>
      <c r="GK15" s="58"/>
      <c r="GL15" s="58"/>
      <c r="GM15" s="58"/>
      <c r="GN15" s="58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6"/>
      <c r="HE15" s="76"/>
      <c r="HF15" s="76"/>
      <c r="HG15" s="6">
        <v>639</v>
      </c>
      <c r="HH15" s="8">
        <f t="shared" si="0"/>
        <v>9</v>
      </c>
      <c r="HI15" s="7">
        <v>22</v>
      </c>
      <c r="HJ15" s="6">
        <v>618</v>
      </c>
      <c r="HK15" s="8">
        <v>3</v>
      </c>
    </row>
    <row r="16" spans="1:219" ht="12.75">
      <c r="A16" s="8">
        <v>11</v>
      </c>
      <c r="B16" s="43" t="s">
        <v>259</v>
      </c>
      <c r="C16" s="42" t="s">
        <v>51</v>
      </c>
      <c r="D16" s="42" t="s">
        <v>296</v>
      </c>
      <c r="E16" s="42" t="s">
        <v>48</v>
      </c>
      <c r="F16" s="42">
        <v>1984</v>
      </c>
      <c r="G16" s="42" t="s">
        <v>49</v>
      </c>
      <c r="H16" s="42" t="s">
        <v>30</v>
      </c>
      <c r="I16" s="60"/>
      <c r="J16" s="60"/>
      <c r="K16" s="60"/>
      <c r="L16" s="60"/>
      <c r="M16" s="60"/>
      <c r="N16" s="60"/>
      <c r="O16" s="60"/>
      <c r="P16" s="60"/>
      <c r="Q16" s="60"/>
      <c r="R16" s="55"/>
      <c r="S16" s="55"/>
      <c r="T16" s="55">
        <v>1</v>
      </c>
      <c r="U16" s="55">
        <v>1</v>
      </c>
      <c r="V16" s="55"/>
      <c r="W16" s="55">
        <v>1</v>
      </c>
      <c r="X16" s="55">
        <v>1</v>
      </c>
      <c r="Y16" s="55"/>
      <c r="Z16" s="55">
        <v>1</v>
      </c>
      <c r="AA16" s="55"/>
      <c r="AB16" s="55">
        <v>1</v>
      </c>
      <c r="AC16" s="55">
        <v>1</v>
      </c>
      <c r="AD16" s="55"/>
      <c r="AE16" s="55"/>
      <c r="AF16" s="55">
        <v>1</v>
      </c>
      <c r="AG16" s="71"/>
      <c r="AH16" s="71"/>
      <c r="AI16" s="71"/>
      <c r="AJ16" s="71"/>
      <c r="AK16" s="71"/>
      <c r="AL16" s="51"/>
      <c r="AM16" s="51"/>
      <c r="AN16" s="51"/>
      <c r="AO16" s="51"/>
      <c r="AP16" s="51"/>
      <c r="AQ16" s="51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3"/>
      <c r="BC16" s="53"/>
      <c r="BD16" s="53">
        <v>1</v>
      </c>
      <c r="BE16" s="53">
        <v>1</v>
      </c>
      <c r="BF16" s="53">
        <v>1</v>
      </c>
      <c r="BG16" s="53">
        <v>1</v>
      </c>
      <c r="BH16" s="53">
        <v>1</v>
      </c>
      <c r="BI16" s="53"/>
      <c r="BJ16" s="53"/>
      <c r="BK16" s="53"/>
      <c r="BL16" s="53"/>
      <c r="BM16" s="53"/>
      <c r="BN16" s="53"/>
      <c r="BO16" s="53"/>
      <c r="BP16" s="53"/>
      <c r="BQ16" s="53"/>
      <c r="BR16" s="54"/>
      <c r="BS16" s="54"/>
      <c r="BT16" s="54"/>
      <c r="BU16" s="54"/>
      <c r="BV16" s="54"/>
      <c r="BW16" s="54"/>
      <c r="BX16" s="54"/>
      <c r="BY16" s="55"/>
      <c r="BZ16" s="55"/>
      <c r="CA16" s="55"/>
      <c r="CB16" s="55"/>
      <c r="CC16" s="55"/>
      <c r="CD16" s="55">
        <v>1</v>
      </c>
      <c r="CE16" s="55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6"/>
      <c r="EO16" s="56"/>
      <c r="EP16" s="56"/>
      <c r="EQ16" s="56"/>
      <c r="ER16" s="56"/>
      <c r="ES16" s="56"/>
      <c r="ET16" s="56"/>
      <c r="EU16" s="56"/>
      <c r="EV16" s="56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>
        <v>1</v>
      </c>
      <c r="FL16" s="54"/>
      <c r="FM16" s="54"/>
      <c r="FN16" s="54">
        <v>1</v>
      </c>
      <c r="FO16" s="54"/>
      <c r="FP16" s="54"/>
      <c r="FQ16" s="54">
        <v>1</v>
      </c>
      <c r="FR16" s="54">
        <v>1</v>
      </c>
      <c r="FS16" s="54"/>
      <c r="FT16" s="54"/>
      <c r="FU16" s="54"/>
      <c r="FV16" s="54"/>
      <c r="FW16" s="54"/>
      <c r="FX16" s="54"/>
      <c r="FY16" s="54"/>
      <c r="FZ16" s="54"/>
      <c r="GA16" s="54">
        <v>1</v>
      </c>
      <c r="GB16" s="53"/>
      <c r="GC16" s="53"/>
      <c r="GD16" s="53"/>
      <c r="GE16" s="53"/>
      <c r="GF16" s="53"/>
      <c r="GG16" s="53"/>
      <c r="GH16" s="53"/>
      <c r="GI16" s="53"/>
      <c r="GJ16" s="52"/>
      <c r="GK16" s="52"/>
      <c r="GL16" s="52"/>
      <c r="GM16" s="52"/>
      <c r="GN16" s="5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5"/>
      <c r="HE16" s="75"/>
      <c r="HF16" s="75"/>
      <c r="HG16" s="6">
        <v>612</v>
      </c>
      <c r="HH16" s="8">
        <f t="shared" si="0"/>
        <v>11</v>
      </c>
      <c r="HI16" s="7">
        <v>19</v>
      </c>
      <c r="HJ16" s="6">
        <v>590</v>
      </c>
      <c r="HK16" s="7">
        <v>1</v>
      </c>
    </row>
    <row r="17" spans="1:219" ht="12.75">
      <c r="A17" s="8">
        <v>12</v>
      </c>
      <c r="B17" s="43" t="s">
        <v>71</v>
      </c>
      <c r="C17" s="42" t="s">
        <v>51</v>
      </c>
      <c r="D17" s="42" t="s">
        <v>72</v>
      </c>
      <c r="E17" s="42" t="s">
        <v>48</v>
      </c>
      <c r="F17" s="42">
        <v>1992</v>
      </c>
      <c r="G17" s="42">
        <v>2</v>
      </c>
      <c r="H17" s="42" t="s">
        <v>30</v>
      </c>
      <c r="I17" s="60"/>
      <c r="J17" s="60"/>
      <c r="K17" s="60"/>
      <c r="L17" s="60"/>
      <c r="M17" s="60"/>
      <c r="N17" s="60"/>
      <c r="O17" s="60"/>
      <c r="P17" s="60">
        <v>1</v>
      </c>
      <c r="Q17" s="60">
        <v>1</v>
      </c>
      <c r="R17" s="61"/>
      <c r="S17" s="61"/>
      <c r="T17" s="61"/>
      <c r="U17" s="61">
        <v>1</v>
      </c>
      <c r="V17" s="61"/>
      <c r="W17" s="61">
        <v>1</v>
      </c>
      <c r="X17" s="61">
        <v>1</v>
      </c>
      <c r="Y17" s="61"/>
      <c r="Z17" s="61"/>
      <c r="AA17" s="61"/>
      <c r="AB17" s="61"/>
      <c r="AC17" s="61">
        <v>1</v>
      </c>
      <c r="AD17" s="61"/>
      <c r="AE17" s="61"/>
      <c r="AF17" s="61"/>
      <c r="AG17" s="72"/>
      <c r="AH17" s="72"/>
      <c r="AI17" s="72"/>
      <c r="AJ17" s="72"/>
      <c r="AK17" s="72"/>
      <c r="AL17" s="57"/>
      <c r="AM17" s="57"/>
      <c r="AN17" s="57"/>
      <c r="AO17" s="57"/>
      <c r="AP17" s="57"/>
      <c r="AQ17" s="57"/>
      <c r="AR17" s="58"/>
      <c r="AS17" s="58">
        <v>1</v>
      </c>
      <c r="AT17" s="58">
        <v>1</v>
      </c>
      <c r="AU17" s="58">
        <v>1</v>
      </c>
      <c r="AV17" s="58"/>
      <c r="AW17" s="58">
        <v>1</v>
      </c>
      <c r="AX17" s="58">
        <v>1</v>
      </c>
      <c r="AY17" s="58"/>
      <c r="AZ17" s="58"/>
      <c r="BA17" s="58"/>
      <c r="BB17" s="59"/>
      <c r="BC17" s="59"/>
      <c r="BD17" s="59">
        <v>1</v>
      </c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60"/>
      <c r="BS17" s="60"/>
      <c r="BT17" s="60"/>
      <c r="BU17" s="60"/>
      <c r="BV17" s="60"/>
      <c r="BW17" s="60"/>
      <c r="BX17" s="60"/>
      <c r="BY17" s="61"/>
      <c r="BZ17" s="61"/>
      <c r="CA17" s="61"/>
      <c r="CB17" s="61"/>
      <c r="CC17" s="61"/>
      <c r="CD17" s="61"/>
      <c r="CE17" s="61">
        <v>1</v>
      </c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62"/>
      <c r="EO17" s="62"/>
      <c r="EP17" s="62"/>
      <c r="EQ17" s="62"/>
      <c r="ER17" s="62"/>
      <c r="ES17" s="62"/>
      <c r="ET17" s="62"/>
      <c r="EU17" s="62"/>
      <c r="EV17" s="62"/>
      <c r="EW17" s="59">
        <v>1</v>
      </c>
      <c r="EX17" s="59"/>
      <c r="EY17" s="59"/>
      <c r="EZ17" s="59"/>
      <c r="FA17" s="59"/>
      <c r="FB17" s="59">
        <v>1</v>
      </c>
      <c r="FC17" s="59"/>
      <c r="FD17" s="59"/>
      <c r="FE17" s="59"/>
      <c r="FF17" s="59"/>
      <c r="FG17" s="59"/>
      <c r="FH17" s="59"/>
      <c r="FI17" s="59"/>
      <c r="FJ17" s="59">
        <v>1</v>
      </c>
      <c r="FK17" s="59">
        <v>1</v>
      </c>
      <c r="FL17" s="60">
        <v>1</v>
      </c>
      <c r="FM17" s="60"/>
      <c r="FN17" s="60">
        <v>1</v>
      </c>
      <c r="FO17" s="60"/>
      <c r="FP17" s="60"/>
      <c r="FQ17" s="60">
        <v>1</v>
      </c>
      <c r="FR17" s="60">
        <v>1</v>
      </c>
      <c r="FS17" s="60"/>
      <c r="FT17" s="60"/>
      <c r="FU17" s="60"/>
      <c r="FV17" s="60">
        <v>1</v>
      </c>
      <c r="FW17" s="60"/>
      <c r="FX17" s="60"/>
      <c r="FY17" s="60">
        <v>1</v>
      </c>
      <c r="FZ17" s="60"/>
      <c r="GA17" s="60"/>
      <c r="GB17" s="59">
        <v>1</v>
      </c>
      <c r="GC17" s="59"/>
      <c r="GD17" s="59"/>
      <c r="GE17" s="59"/>
      <c r="GF17" s="59"/>
      <c r="GG17" s="59"/>
      <c r="GH17" s="59"/>
      <c r="GI17" s="59"/>
      <c r="GJ17" s="58"/>
      <c r="GK17" s="58"/>
      <c r="GL17" s="58"/>
      <c r="GM17" s="58"/>
      <c r="GN17" s="58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6"/>
      <c r="HE17" s="76"/>
      <c r="HF17" s="76"/>
      <c r="HG17" s="6">
        <v>638</v>
      </c>
      <c r="HH17" s="8">
        <f t="shared" si="0"/>
        <v>12</v>
      </c>
      <c r="HI17" s="7">
        <v>24</v>
      </c>
      <c r="HJ17" s="6">
        <v>588</v>
      </c>
      <c r="HK17" s="8">
        <v>2</v>
      </c>
    </row>
    <row r="18" spans="1:219" ht="12.75">
      <c r="A18" s="8">
        <v>13</v>
      </c>
      <c r="B18" s="43" t="s">
        <v>93</v>
      </c>
      <c r="C18" s="42" t="s">
        <v>83</v>
      </c>
      <c r="D18" s="42"/>
      <c r="E18" s="42" t="s">
        <v>48</v>
      </c>
      <c r="F18" s="42">
        <v>2004</v>
      </c>
      <c r="G18" s="42">
        <v>1</v>
      </c>
      <c r="H18" s="42" t="s">
        <v>34</v>
      </c>
      <c r="I18" s="60"/>
      <c r="J18" s="60"/>
      <c r="K18" s="60"/>
      <c r="L18" s="60"/>
      <c r="M18" s="60"/>
      <c r="N18" s="60"/>
      <c r="O18" s="60"/>
      <c r="P18" s="60"/>
      <c r="Q18" s="6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57"/>
      <c r="AM18" s="57"/>
      <c r="AN18" s="57"/>
      <c r="AO18" s="57"/>
      <c r="AP18" s="57"/>
      <c r="AQ18" s="57"/>
      <c r="AR18" s="58">
        <v>1</v>
      </c>
      <c r="AS18" s="58">
        <v>1</v>
      </c>
      <c r="AT18" s="58">
        <v>1</v>
      </c>
      <c r="AU18" s="58">
        <v>1</v>
      </c>
      <c r="AV18" s="58"/>
      <c r="AW18" s="58"/>
      <c r="AX18" s="58">
        <v>1</v>
      </c>
      <c r="AY18" s="58">
        <v>1</v>
      </c>
      <c r="AZ18" s="58"/>
      <c r="BA18" s="58"/>
      <c r="BB18" s="59">
        <v>1</v>
      </c>
      <c r="BC18" s="59"/>
      <c r="BD18" s="59"/>
      <c r="BE18" s="59">
        <v>1</v>
      </c>
      <c r="BF18" s="59">
        <v>1</v>
      </c>
      <c r="BG18" s="59"/>
      <c r="BH18" s="59">
        <v>1</v>
      </c>
      <c r="BI18" s="59"/>
      <c r="BJ18" s="59"/>
      <c r="BK18" s="59"/>
      <c r="BL18" s="59"/>
      <c r="BM18" s="59">
        <v>1</v>
      </c>
      <c r="BN18" s="59">
        <v>1</v>
      </c>
      <c r="BO18" s="59">
        <v>1</v>
      </c>
      <c r="BP18" s="59"/>
      <c r="BQ18" s="59"/>
      <c r="BR18" s="60"/>
      <c r="BS18" s="60"/>
      <c r="BT18" s="60"/>
      <c r="BU18" s="60"/>
      <c r="BV18" s="60"/>
      <c r="BW18" s="60"/>
      <c r="BX18" s="60"/>
      <c r="BY18" s="61"/>
      <c r="BZ18" s="61"/>
      <c r="CA18" s="61"/>
      <c r="CB18" s="61"/>
      <c r="CC18" s="61"/>
      <c r="CD18" s="61"/>
      <c r="CE18" s="61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62"/>
      <c r="EO18" s="62"/>
      <c r="EP18" s="62"/>
      <c r="EQ18" s="62"/>
      <c r="ER18" s="62"/>
      <c r="ES18" s="62"/>
      <c r="ET18" s="62"/>
      <c r="EU18" s="62"/>
      <c r="EV18" s="62"/>
      <c r="EW18" s="59"/>
      <c r="EX18" s="59"/>
      <c r="EY18" s="59"/>
      <c r="EZ18" s="59"/>
      <c r="FA18" s="59"/>
      <c r="FB18" s="59">
        <v>1</v>
      </c>
      <c r="FC18" s="59"/>
      <c r="FD18" s="59"/>
      <c r="FE18" s="59"/>
      <c r="FF18" s="59"/>
      <c r="FG18" s="59"/>
      <c r="FH18" s="59"/>
      <c r="FI18" s="59"/>
      <c r="FJ18" s="59"/>
      <c r="FK18" s="59"/>
      <c r="FL18" s="60"/>
      <c r="FM18" s="60"/>
      <c r="FN18" s="60"/>
      <c r="FO18" s="60"/>
      <c r="FP18" s="60"/>
      <c r="FQ18" s="60">
        <v>1</v>
      </c>
      <c r="FR18" s="60">
        <v>1</v>
      </c>
      <c r="FS18" s="60"/>
      <c r="FT18" s="60">
        <v>1</v>
      </c>
      <c r="FU18" s="60"/>
      <c r="FV18" s="60"/>
      <c r="FW18" s="60"/>
      <c r="FX18" s="60"/>
      <c r="FY18" s="60"/>
      <c r="FZ18" s="60">
        <v>1</v>
      </c>
      <c r="GA18" s="60"/>
      <c r="GB18" s="59"/>
      <c r="GC18" s="59"/>
      <c r="GD18" s="59"/>
      <c r="GE18" s="59"/>
      <c r="GF18" s="59">
        <v>1</v>
      </c>
      <c r="GG18" s="59"/>
      <c r="GH18" s="59"/>
      <c r="GI18" s="59"/>
      <c r="GJ18" s="58"/>
      <c r="GK18" s="58"/>
      <c r="GL18" s="58"/>
      <c r="GM18" s="58">
        <v>1</v>
      </c>
      <c r="GN18" s="58">
        <v>1</v>
      </c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6"/>
      <c r="HE18" s="76"/>
      <c r="HF18" s="76"/>
      <c r="HG18" s="6">
        <v>542</v>
      </c>
      <c r="HH18" s="8">
        <f t="shared" si="0"/>
        <v>13</v>
      </c>
      <c r="HI18" s="7">
        <v>21</v>
      </c>
      <c r="HJ18" s="6">
        <v>522</v>
      </c>
      <c r="HK18" s="8">
        <v>1</v>
      </c>
    </row>
    <row r="19" spans="1:219" ht="12.75">
      <c r="A19" s="8">
        <v>14</v>
      </c>
      <c r="B19" s="43" t="s">
        <v>267</v>
      </c>
      <c r="C19" s="42" t="s">
        <v>83</v>
      </c>
      <c r="D19" s="42" t="s">
        <v>181</v>
      </c>
      <c r="E19" s="42" t="s">
        <v>48</v>
      </c>
      <c r="F19" s="42">
        <v>1990</v>
      </c>
      <c r="G19" s="42" t="s">
        <v>49</v>
      </c>
      <c r="H19" s="42" t="s">
        <v>30</v>
      </c>
      <c r="I19" s="60"/>
      <c r="J19" s="60"/>
      <c r="K19" s="60"/>
      <c r="L19" s="60">
        <v>1</v>
      </c>
      <c r="M19" s="60"/>
      <c r="N19" s="60"/>
      <c r="O19" s="60">
        <v>1</v>
      </c>
      <c r="P19" s="60"/>
      <c r="Q19" s="60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71"/>
      <c r="AH19" s="71"/>
      <c r="AI19" s="71"/>
      <c r="AJ19" s="71"/>
      <c r="AK19" s="71"/>
      <c r="AL19" s="51"/>
      <c r="AM19" s="51"/>
      <c r="AN19" s="51"/>
      <c r="AO19" s="51"/>
      <c r="AP19" s="51"/>
      <c r="AQ19" s="51"/>
      <c r="AR19" s="52"/>
      <c r="AS19" s="52"/>
      <c r="AT19" s="52">
        <v>1</v>
      </c>
      <c r="AU19" s="52">
        <v>1</v>
      </c>
      <c r="AV19" s="52"/>
      <c r="AW19" s="52">
        <v>1</v>
      </c>
      <c r="AX19" s="52">
        <v>1</v>
      </c>
      <c r="AY19" s="52"/>
      <c r="AZ19" s="52"/>
      <c r="BA19" s="52"/>
      <c r="BB19" s="53"/>
      <c r="BC19" s="53"/>
      <c r="BD19" s="53"/>
      <c r="BE19" s="53"/>
      <c r="BF19" s="53"/>
      <c r="BG19" s="53"/>
      <c r="BH19" s="53">
        <v>1</v>
      </c>
      <c r="BI19" s="53"/>
      <c r="BJ19" s="53"/>
      <c r="BK19" s="53"/>
      <c r="BL19" s="53"/>
      <c r="BM19" s="53"/>
      <c r="BN19" s="53">
        <v>1</v>
      </c>
      <c r="BO19" s="53"/>
      <c r="BP19" s="53"/>
      <c r="BQ19" s="53"/>
      <c r="BR19" s="54"/>
      <c r="BS19" s="54"/>
      <c r="BT19" s="54"/>
      <c r="BU19" s="54"/>
      <c r="BV19" s="54"/>
      <c r="BW19" s="54"/>
      <c r="BX19" s="54"/>
      <c r="BY19" s="55"/>
      <c r="BZ19" s="55"/>
      <c r="CA19" s="55"/>
      <c r="CB19" s="55"/>
      <c r="CC19" s="55"/>
      <c r="CD19" s="55"/>
      <c r="CE19" s="55"/>
      <c r="CF19" s="71"/>
      <c r="CG19" s="71"/>
      <c r="CH19" s="71"/>
      <c r="CI19" s="71">
        <v>1</v>
      </c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6"/>
      <c r="EO19" s="56"/>
      <c r="EP19" s="56"/>
      <c r="EQ19" s="56"/>
      <c r="ER19" s="56"/>
      <c r="ES19" s="56"/>
      <c r="ET19" s="56"/>
      <c r="EU19" s="56"/>
      <c r="EV19" s="56"/>
      <c r="EW19" s="53"/>
      <c r="EX19" s="53"/>
      <c r="EY19" s="53"/>
      <c r="EZ19" s="53"/>
      <c r="FA19" s="53"/>
      <c r="FB19" s="53"/>
      <c r="FC19" s="53">
        <v>1</v>
      </c>
      <c r="FD19" s="53"/>
      <c r="FE19" s="53"/>
      <c r="FF19" s="53"/>
      <c r="FG19" s="53">
        <v>1</v>
      </c>
      <c r="FH19" s="53"/>
      <c r="FI19" s="53"/>
      <c r="FJ19" s="53"/>
      <c r="FK19" s="53">
        <v>1</v>
      </c>
      <c r="FL19" s="54"/>
      <c r="FM19" s="54"/>
      <c r="FN19" s="54">
        <v>1</v>
      </c>
      <c r="FO19" s="54"/>
      <c r="FP19" s="54"/>
      <c r="FQ19" s="54">
        <v>1</v>
      </c>
      <c r="FR19" s="54">
        <v>1</v>
      </c>
      <c r="FS19" s="54"/>
      <c r="FT19" s="54">
        <v>1</v>
      </c>
      <c r="FU19" s="54">
        <v>1</v>
      </c>
      <c r="FV19" s="54"/>
      <c r="FW19" s="54"/>
      <c r="FX19" s="54"/>
      <c r="FY19" s="54"/>
      <c r="FZ19" s="54"/>
      <c r="GA19" s="54"/>
      <c r="GB19" s="53"/>
      <c r="GC19" s="53"/>
      <c r="GD19" s="53"/>
      <c r="GE19" s="53"/>
      <c r="GF19" s="53"/>
      <c r="GG19" s="53"/>
      <c r="GH19" s="53"/>
      <c r="GI19" s="53"/>
      <c r="GJ19" s="52"/>
      <c r="GK19" s="52"/>
      <c r="GL19" s="52"/>
      <c r="GM19" s="52"/>
      <c r="GN19" s="52"/>
      <c r="GO19" s="73"/>
      <c r="GP19" s="73">
        <v>1</v>
      </c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>
        <v>1</v>
      </c>
      <c r="HD19" s="75"/>
      <c r="HE19" s="75"/>
      <c r="HF19" s="75"/>
      <c r="HG19" s="6">
        <v>482</v>
      </c>
      <c r="HH19" s="8">
        <f t="shared" si="0"/>
        <v>14</v>
      </c>
      <c r="HI19" s="7">
        <v>19</v>
      </c>
      <c r="HJ19" s="6">
        <v>472</v>
      </c>
      <c r="HK19" s="7">
        <v>3</v>
      </c>
    </row>
    <row r="20" spans="1:219" ht="12.75">
      <c r="A20" s="8">
        <v>15</v>
      </c>
      <c r="B20" s="43" t="s">
        <v>90</v>
      </c>
      <c r="C20" s="42" t="s">
        <v>51</v>
      </c>
      <c r="D20" s="42" t="s">
        <v>297</v>
      </c>
      <c r="E20" s="42" t="s">
        <v>48</v>
      </c>
      <c r="F20" s="42">
        <v>2004</v>
      </c>
      <c r="G20" s="42" t="s">
        <v>66</v>
      </c>
      <c r="H20" s="42" t="s">
        <v>34</v>
      </c>
      <c r="I20" s="60"/>
      <c r="J20" s="60"/>
      <c r="K20" s="60">
        <v>1</v>
      </c>
      <c r="L20" s="60"/>
      <c r="M20" s="60"/>
      <c r="N20" s="60"/>
      <c r="O20" s="60">
        <v>1</v>
      </c>
      <c r="P20" s="60">
        <v>1</v>
      </c>
      <c r="Q20" s="60">
        <v>1</v>
      </c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57"/>
      <c r="AM20" s="57"/>
      <c r="AN20" s="57"/>
      <c r="AO20" s="57"/>
      <c r="AP20" s="57"/>
      <c r="AQ20" s="57"/>
      <c r="AR20" s="58"/>
      <c r="AS20" s="58">
        <v>1</v>
      </c>
      <c r="AT20" s="58">
        <v>1</v>
      </c>
      <c r="AU20" s="58">
        <v>1</v>
      </c>
      <c r="AV20" s="58"/>
      <c r="AW20" s="58"/>
      <c r="AX20" s="58">
        <v>1</v>
      </c>
      <c r="AY20" s="58"/>
      <c r="AZ20" s="58"/>
      <c r="BA20" s="58"/>
      <c r="BB20" s="59">
        <v>1</v>
      </c>
      <c r="BC20" s="59"/>
      <c r="BD20" s="59">
        <v>1</v>
      </c>
      <c r="BE20" s="59">
        <v>1</v>
      </c>
      <c r="BF20" s="59">
        <v>1</v>
      </c>
      <c r="BG20" s="59"/>
      <c r="BH20" s="59"/>
      <c r="BI20" s="59"/>
      <c r="BJ20" s="59"/>
      <c r="BK20" s="59"/>
      <c r="BL20" s="59"/>
      <c r="BM20" s="59"/>
      <c r="BN20" s="59">
        <v>1</v>
      </c>
      <c r="BO20" s="59"/>
      <c r="BP20" s="59"/>
      <c r="BQ20" s="59"/>
      <c r="BR20" s="60"/>
      <c r="BS20" s="60"/>
      <c r="BT20" s="60"/>
      <c r="BU20" s="60"/>
      <c r="BV20" s="60">
        <v>1</v>
      </c>
      <c r="BW20" s="60"/>
      <c r="BX20" s="60">
        <v>1</v>
      </c>
      <c r="BY20" s="61"/>
      <c r="BZ20" s="61"/>
      <c r="CA20" s="61"/>
      <c r="CB20" s="61"/>
      <c r="CC20" s="61"/>
      <c r="CD20" s="61">
        <v>1</v>
      </c>
      <c r="CE20" s="61">
        <v>1</v>
      </c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62"/>
      <c r="EO20" s="62"/>
      <c r="EP20" s="62"/>
      <c r="EQ20" s="62"/>
      <c r="ER20" s="62"/>
      <c r="ES20" s="62"/>
      <c r="ET20" s="62"/>
      <c r="EU20" s="62"/>
      <c r="EV20" s="62"/>
      <c r="EW20" s="59">
        <v>1</v>
      </c>
      <c r="EX20" s="59">
        <v>1</v>
      </c>
      <c r="EY20" s="59"/>
      <c r="EZ20" s="59"/>
      <c r="FA20" s="59"/>
      <c r="FB20" s="59">
        <v>1</v>
      </c>
      <c r="FC20" s="59">
        <v>1</v>
      </c>
      <c r="FD20" s="59"/>
      <c r="FE20" s="59">
        <v>1</v>
      </c>
      <c r="FF20" s="59"/>
      <c r="FG20" s="59"/>
      <c r="FH20" s="59"/>
      <c r="FI20" s="59"/>
      <c r="FJ20" s="59"/>
      <c r="FK20" s="59">
        <v>1</v>
      </c>
      <c r="FL20" s="60"/>
      <c r="FM20" s="60"/>
      <c r="FN20" s="60"/>
      <c r="FO20" s="60"/>
      <c r="FP20" s="60"/>
      <c r="FQ20" s="60">
        <v>1</v>
      </c>
      <c r="FR20" s="60"/>
      <c r="FS20" s="60"/>
      <c r="FT20" s="60"/>
      <c r="FU20" s="60"/>
      <c r="FV20" s="60">
        <v>1</v>
      </c>
      <c r="FW20" s="60"/>
      <c r="FX20" s="60"/>
      <c r="FY20" s="60"/>
      <c r="FZ20" s="60">
        <v>1</v>
      </c>
      <c r="GA20" s="60"/>
      <c r="GB20" s="59">
        <v>1</v>
      </c>
      <c r="GC20" s="59"/>
      <c r="GD20" s="59"/>
      <c r="GE20" s="59"/>
      <c r="GF20" s="59"/>
      <c r="GG20" s="59"/>
      <c r="GH20" s="59"/>
      <c r="GI20" s="59"/>
      <c r="GJ20" s="58"/>
      <c r="GK20" s="58"/>
      <c r="GL20" s="58"/>
      <c r="GM20" s="58"/>
      <c r="GN20" s="58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6"/>
      <c r="HE20" s="76"/>
      <c r="HF20" s="76"/>
      <c r="HG20" s="6">
        <v>549</v>
      </c>
      <c r="HH20" s="8">
        <f t="shared" si="0"/>
        <v>15</v>
      </c>
      <c r="HI20" s="7">
        <v>27</v>
      </c>
      <c r="HJ20" s="6">
        <v>470</v>
      </c>
      <c r="HK20" s="8">
        <v>2</v>
      </c>
    </row>
    <row r="21" spans="1:219" ht="12.75">
      <c r="A21" s="8">
        <v>16</v>
      </c>
      <c r="B21" s="43" t="s">
        <v>246</v>
      </c>
      <c r="C21" s="42" t="s">
        <v>179</v>
      </c>
      <c r="D21" s="42" t="s">
        <v>295</v>
      </c>
      <c r="E21" s="42" t="s">
        <v>48</v>
      </c>
      <c r="F21" s="42">
        <v>1982</v>
      </c>
      <c r="G21" s="42" t="s">
        <v>49</v>
      </c>
      <c r="H21" s="42" t="s">
        <v>30</v>
      </c>
      <c r="I21" s="60"/>
      <c r="J21" s="60"/>
      <c r="K21" s="60"/>
      <c r="L21" s="60"/>
      <c r="M21" s="60"/>
      <c r="N21" s="60"/>
      <c r="O21" s="60">
        <v>1</v>
      </c>
      <c r="P21" s="60">
        <v>1</v>
      </c>
      <c r="Q21" s="60">
        <v>1</v>
      </c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71"/>
      <c r="AH21" s="71"/>
      <c r="AI21" s="71"/>
      <c r="AJ21" s="71"/>
      <c r="AK21" s="71"/>
      <c r="AL21" s="51"/>
      <c r="AM21" s="51"/>
      <c r="AN21" s="51"/>
      <c r="AO21" s="51"/>
      <c r="AP21" s="51"/>
      <c r="AQ21" s="51"/>
      <c r="AR21" s="52"/>
      <c r="AS21" s="52">
        <v>1</v>
      </c>
      <c r="AT21" s="52"/>
      <c r="AU21" s="52"/>
      <c r="AV21" s="52"/>
      <c r="AW21" s="52"/>
      <c r="AX21" s="52"/>
      <c r="AY21" s="52"/>
      <c r="AZ21" s="52"/>
      <c r="BA21" s="52"/>
      <c r="BB21" s="53">
        <v>1</v>
      </c>
      <c r="BC21" s="53"/>
      <c r="BD21" s="53">
        <v>1</v>
      </c>
      <c r="BE21" s="53">
        <v>1</v>
      </c>
      <c r="BF21" s="53">
        <v>1</v>
      </c>
      <c r="BG21" s="53"/>
      <c r="BH21" s="53">
        <v>1</v>
      </c>
      <c r="BI21" s="53"/>
      <c r="BJ21" s="53"/>
      <c r="BK21" s="53"/>
      <c r="BL21" s="53"/>
      <c r="BM21" s="53"/>
      <c r="BN21" s="53"/>
      <c r="BO21" s="53"/>
      <c r="BP21" s="53"/>
      <c r="BQ21" s="53"/>
      <c r="BR21" s="54"/>
      <c r="BS21" s="54"/>
      <c r="BT21" s="54"/>
      <c r="BU21" s="54"/>
      <c r="BV21" s="54"/>
      <c r="BW21" s="54"/>
      <c r="BX21" s="54"/>
      <c r="BY21" s="55"/>
      <c r="BZ21" s="55"/>
      <c r="CA21" s="55"/>
      <c r="CB21" s="55"/>
      <c r="CC21" s="55"/>
      <c r="CD21" s="55"/>
      <c r="CE21" s="55">
        <v>1</v>
      </c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51"/>
      <c r="DS21" s="51">
        <v>1</v>
      </c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>
        <v>1</v>
      </c>
      <c r="EM21" s="51">
        <v>1</v>
      </c>
      <c r="EN21" s="56"/>
      <c r="EO21" s="56"/>
      <c r="EP21" s="56"/>
      <c r="EQ21" s="56"/>
      <c r="ER21" s="56"/>
      <c r="ES21" s="56"/>
      <c r="ET21" s="56"/>
      <c r="EU21" s="56"/>
      <c r="EV21" s="56"/>
      <c r="EW21" s="53">
        <v>1</v>
      </c>
      <c r="EX21" s="53"/>
      <c r="EY21" s="53"/>
      <c r="EZ21" s="53"/>
      <c r="FA21" s="53"/>
      <c r="FB21" s="53">
        <v>1</v>
      </c>
      <c r="FC21" s="53"/>
      <c r="FD21" s="53"/>
      <c r="FE21" s="53"/>
      <c r="FF21" s="53"/>
      <c r="FG21" s="53"/>
      <c r="FH21" s="53"/>
      <c r="FI21" s="53"/>
      <c r="FJ21" s="53"/>
      <c r="FK21" s="53"/>
      <c r="FL21" s="54"/>
      <c r="FM21" s="54"/>
      <c r="FN21" s="54"/>
      <c r="FO21" s="54"/>
      <c r="FP21" s="54"/>
      <c r="FQ21" s="54"/>
      <c r="FR21" s="54">
        <v>1</v>
      </c>
      <c r="FS21" s="54"/>
      <c r="FT21" s="54"/>
      <c r="FU21" s="54"/>
      <c r="FV21" s="54">
        <v>1</v>
      </c>
      <c r="FW21" s="54"/>
      <c r="FX21" s="54"/>
      <c r="FY21" s="54"/>
      <c r="FZ21" s="54"/>
      <c r="GA21" s="54"/>
      <c r="GB21" s="53">
        <v>1</v>
      </c>
      <c r="GC21" s="53"/>
      <c r="GD21" s="53"/>
      <c r="GE21" s="53"/>
      <c r="GF21" s="53"/>
      <c r="GG21" s="53"/>
      <c r="GH21" s="53"/>
      <c r="GI21" s="53"/>
      <c r="GJ21" s="52"/>
      <c r="GK21" s="52"/>
      <c r="GL21" s="52"/>
      <c r="GM21" s="52"/>
      <c r="GN21" s="5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5"/>
      <c r="HE21" s="75"/>
      <c r="HF21" s="75"/>
      <c r="HG21" s="6">
        <v>430</v>
      </c>
      <c r="HH21" s="8">
        <f t="shared" si="0"/>
        <v>16</v>
      </c>
      <c r="HI21" s="7">
        <v>18</v>
      </c>
      <c r="HJ21" s="6">
        <v>430</v>
      </c>
      <c r="HK21" s="8">
        <v>4</v>
      </c>
    </row>
    <row r="22" spans="1:219" ht="12.75">
      <c r="A22" s="8">
        <v>17</v>
      </c>
      <c r="B22" s="43" t="s">
        <v>254</v>
      </c>
      <c r="C22" s="42" t="s">
        <v>179</v>
      </c>
      <c r="D22" s="42" t="s">
        <v>295</v>
      </c>
      <c r="E22" s="42" t="s">
        <v>48</v>
      </c>
      <c r="F22" s="42">
        <v>1979</v>
      </c>
      <c r="G22" s="42" t="s">
        <v>49</v>
      </c>
      <c r="H22" s="42" t="s">
        <v>30</v>
      </c>
      <c r="I22" s="60"/>
      <c r="J22" s="60"/>
      <c r="K22" s="60"/>
      <c r="L22" s="60"/>
      <c r="M22" s="60"/>
      <c r="N22" s="60"/>
      <c r="O22" s="60">
        <v>1</v>
      </c>
      <c r="P22" s="60">
        <v>1</v>
      </c>
      <c r="Q22" s="60">
        <v>1</v>
      </c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72"/>
      <c r="AH22" s="72"/>
      <c r="AI22" s="72"/>
      <c r="AJ22" s="72"/>
      <c r="AK22" s="72"/>
      <c r="AL22" s="57"/>
      <c r="AM22" s="57"/>
      <c r="AN22" s="57"/>
      <c r="AO22" s="57"/>
      <c r="AP22" s="57"/>
      <c r="AQ22" s="57"/>
      <c r="AR22" s="58"/>
      <c r="AS22" s="58">
        <v>1</v>
      </c>
      <c r="AT22" s="58"/>
      <c r="AU22" s="58"/>
      <c r="AV22" s="58"/>
      <c r="AW22" s="58"/>
      <c r="AX22" s="58"/>
      <c r="AY22" s="58"/>
      <c r="AZ22" s="58"/>
      <c r="BA22" s="58"/>
      <c r="BB22" s="59">
        <v>1</v>
      </c>
      <c r="BC22" s="59"/>
      <c r="BD22" s="59">
        <v>1</v>
      </c>
      <c r="BE22" s="59">
        <v>1</v>
      </c>
      <c r="BF22" s="59">
        <v>1</v>
      </c>
      <c r="BG22" s="59"/>
      <c r="BH22" s="59">
        <v>1</v>
      </c>
      <c r="BI22" s="59"/>
      <c r="BJ22" s="59"/>
      <c r="BK22" s="59"/>
      <c r="BL22" s="59"/>
      <c r="BM22" s="59"/>
      <c r="BN22" s="59"/>
      <c r="BO22" s="59"/>
      <c r="BP22" s="59"/>
      <c r="BQ22" s="59"/>
      <c r="BR22" s="60"/>
      <c r="BS22" s="60"/>
      <c r="BT22" s="60"/>
      <c r="BU22" s="60"/>
      <c r="BV22" s="60"/>
      <c r="BW22" s="60"/>
      <c r="BX22" s="60"/>
      <c r="BY22" s="61"/>
      <c r="BZ22" s="61"/>
      <c r="CA22" s="61"/>
      <c r="CB22" s="61"/>
      <c r="CC22" s="61"/>
      <c r="CD22" s="61"/>
      <c r="CE22" s="61">
        <v>1</v>
      </c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62"/>
      <c r="EO22" s="62"/>
      <c r="EP22" s="62"/>
      <c r="EQ22" s="62"/>
      <c r="ER22" s="62"/>
      <c r="ES22" s="62"/>
      <c r="ET22" s="62"/>
      <c r="EU22" s="62"/>
      <c r="EV22" s="62"/>
      <c r="EW22" s="59">
        <v>1</v>
      </c>
      <c r="EX22" s="59"/>
      <c r="EY22" s="59"/>
      <c r="EZ22" s="59"/>
      <c r="FA22" s="59"/>
      <c r="FB22" s="59">
        <v>1</v>
      </c>
      <c r="FC22" s="59">
        <v>1</v>
      </c>
      <c r="FD22" s="59"/>
      <c r="FE22" s="59"/>
      <c r="FF22" s="59"/>
      <c r="FG22" s="59"/>
      <c r="FH22" s="59"/>
      <c r="FI22" s="59"/>
      <c r="FJ22" s="59">
        <v>1</v>
      </c>
      <c r="FK22" s="59">
        <v>1</v>
      </c>
      <c r="FL22" s="60"/>
      <c r="FM22" s="60"/>
      <c r="FN22" s="60">
        <v>1</v>
      </c>
      <c r="FO22" s="60"/>
      <c r="FP22" s="60"/>
      <c r="FQ22" s="60"/>
      <c r="FR22" s="60"/>
      <c r="FS22" s="60"/>
      <c r="FT22" s="60"/>
      <c r="FU22" s="60"/>
      <c r="FV22" s="60">
        <v>1</v>
      </c>
      <c r="FW22" s="60"/>
      <c r="FX22" s="60"/>
      <c r="FY22" s="60"/>
      <c r="FZ22" s="60">
        <v>1</v>
      </c>
      <c r="GA22" s="60"/>
      <c r="GB22" s="59">
        <v>1</v>
      </c>
      <c r="GC22" s="59"/>
      <c r="GD22" s="59"/>
      <c r="GE22" s="59"/>
      <c r="GF22" s="59"/>
      <c r="GG22" s="59"/>
      <c r="GH22" s="59"/>
      <c r="GI22" s="59"/>
      <c r="GJ22" s="58"/>
      <c r="GK22" s="58"/>
      <c r="GL22" s="58"/>
      <c r="GM22" s="58"/>
      <c r="GN22" s="58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6"/>
      <c r="HE22" s="76"/>
      <c r="HF22" s="76"/>
      <c r="HG22" s="6">
        <v>429</v>
      </c>
      <c r="HH22" s="8">
        <f t="shared" si="0"/>
        <v>17</v>
      </c>
      <c r="HI22" s="7">
        <v>19</v>
      </c>
      <c r="HJ22" s="6">
        <v>425</v>
      </c>
      <c r="HK22" s="7">
        <v>5</v>
      </c>
    </row>
    <row r="23" spans="1:219" ht="12.75">
      <c r="A23" s="8">
        <v>18</v>
      </c>
      <c r="B23" s="83" t="s">
        <v>244</v>
      </c>
      <c r="C23" s="42" t="s">
        <v>61</v>
      </c>
      <c r="D23" s="42" t="s">
        <v>172</v>
      </c>
      <c r="E23" s="42" t="s">
        <v>48</v>
      </c>
      <c r="F23" s="42">
        <v>1997</v>
      </c>
      <c r="G23" s="42" t="s">
        <v>105</v>
      </c>
      <c r="H23" s="42" t="s">
        <v>31</v>
      </c>
      <c r="I23" s="60"/>
      <c r="J23" s="60"/>
      <c r="K23" s="60"/>
      <c r="L23" s="60"/>
      <c r="M23" s="60"/>
      <c r="N23" s="60"/>
      <c r="O23" s="60">
        <v>1</v>
      </c>
      <c r="P23" s="60">
        <v>1</v>
      </c>
      <c r="Q23" s="60">
        <v>1</v>
      </c>
      <c r="R23" s="61"/>
      <c r="S23" s="61"/>
      <c r="T23" s="61"/>
      <c r="U23" s="61"/>
      <c r="V23" s="61"/>
      <c r="W23" s="61">
        <v>1</v>
      </c>
      <c r="X23" s="61">
        <v>1</v>
      </c>
      <c r="Y23" s="61"/>
      <c r="Z23" s="61"/>
      <c r="AA23" s="61"/>
      <c r="AB23" s="61"/>
      <c r="AC23" s="61"/>
      <c r="AD23" s="61"/>
      <c r="AE23" s="61"/>
      <c r="AF23" s="61"/>
      <c r="AG23" s="72"/>
      <c r="AH23" s="72"/>
      <c r="AI23" s="72"/>
      <c r="AJ23" s="72"/>
      <c r="AK23" s="72"/>
      <c r="AL23" s="57"/>
      <c r="AM23" s="57"/>
      <c r="AN23" s="57"/>
      <c r="AO23" s="57"/>
      <c r="AP23" s="57"/>
      <c r="AQ23" s="57"/>
      <c r="AR23" s="58"/>
      <c r="AS23" s="58">
        <v>1</v>
      </c>
      <c r="AT23" s="58"/>
      <c r="AU23" s="58"/>
      <c r="AV23" s="58"/>
      <c r="AW23" s="58"/>
      <c r="AX23" s="58"/>
      <c r="AY23" s="58">
        <v>1</v>
      </c>
      <c r="AZ23" s="58"/>
      <c r="BA23" s="58"/>
      <c r="BB23" s="59"/>
      <c r="BC23" s="59"/>
      <c r="BD23" s="59"/>
      <c r="BE23" s="59">
        <v>1</v>
      </c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60"/>
      <c r="BS23" s="60"/>
      <c r="BT23" s="60"/>
      <c r="BU23" s="60"/>
      <c r="BV23" s="60"/>
      <c r="BW23" s="60"/>
      <c r="BX23" s="60"/>
      <c r="BY23" s="61"/>
      <c r="BZ23" s="61"/>
      <c r="CA23" s="61"/>
      <c r="CB23" s="61"/>
      <c r="CC23" s="61"/>
      <c r="CD23" s="61">
        <v>1</v>
      </c>
      <c r="CE23" s="61">
        <v>1</v>
      </c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62"/>
      <c r="EO23" s="62"/>
      <c r="EP23" s="62"/>
      <c r="EQ23" s="62">
        <v>1</v>
      </c>
      <c r="ER23" s="62"/>
      <c r="ES23" s="62"/>
      <c r="ET23" s="62"/>
      <c r="EU23" s="62"/>
      <c r="EV23" s="62"/>
      <c r="EW23" s="59">
        <v>1</v>
      </c>
      <c r="EX23" s="59"/>
      <c r="EY23" s="59">
        <v>1</v>
      </c>
      <c r="EZ23" s="59">
        <v>1</v>
      </c>
      <c r="FA23" s="59">
        <v>1</v>
      </c>
      <c r="FB23" s="59"/>
      <c r="FC23" s="59"/>
      <c r="FD23" s="59"/>
      <c r="FE23" s="59">
        <v>1</v>
      </c>
      <c r="FF23" s="59">
        <v>1</v>
      </c>
      <c r="FG23" s="59"/>
      <c r="FH23" s="59"/>
      <c r="FI23" s="59"/>
      <c r="FJ23" s="59"/>
      <c r="FK23" s="59">
        <v>1</v>
      </c>
      <c r="FL23" s="60"/>
      <c r="FM23" s="60"/>
      <c r="FN23" s="60">
        <v>1</v>
      </c>
      <c r="FO23" s="60"/>
      <c r="FP23" s="60"/>
      <c r="FQ23" s="60">
        <v>1</v>
      </c>
      <c r="FR23" s="60"/>
      <c r="FS23" s="60"/>
      <c r="FT23" s="60"/>
      <c r="FU23" s="60"/>
      <c r="FV23" s="60">
        <v>1</v>
      </c>
      <c r="FW23" s="60"/>
      <c r="FX23" s="60"/>
      <c r="FY23" s="60"/>
      <c r="FZ23" s="60"/>
      <c r="GA23" s="60"/>
      <c r="GB23" s="59">
        <v>1</v>
      </c>
      <c r="GC23" s="59"/>
      <c r="GD23" s="59"/>
      <c r="GE23" s="59"/>
      <c r="GF23" s="59"/>
      <c r="GG23" s="59"/>
      <c r="GH23" s="59"/>
      <c r="GI23" s="59"/>
      <c r="GJ23" s="58"/>
      <c r="GK23" s="58"/>
      <c r="GL23" s="58"/>
      <c r="GM23" s="58"/>
      <c r="GN23" s="58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6"/>
      <c r="HE23" s="76"/>
      <c r="HF23" s="76"/>
      <c r="HG23" s="6">
        <v>426</v>
      </c>
      <c r="HH23" s="8">
        <f t="shared" si="0"/>
        <v>18</v>
      </c>
      <c r="HI23" s="7">
        <v>22</v>
      </c>
      <c r="HJ23" s="6">
        <v>405</v>
      </c>
      <c r="HK23" s="7">
        <v>5</v>
      </c>
    </row>
    <row r="24" spans="1:219" ht="12.75">
      <c r="A24" s="8">
        <v>19</v>
      </c>
      <c r="B24" s="43" t="s">
        <v>282</v>
      </c>
      <c r="C24" s="42" t="s">
        <v>81</v>
      </c>
      <c r="D24" s="42" t="s">
        <v>299</v>
      </c>
      <c r="E24" s="42" t="s">
        <v>271</v>
      </c>
      <c r="F24" s="42">
        <v>1999</v>
      </c>
      <c r="G24" s="42" t="s">
        <v>49</v>
      </c>
      <c r="H24" s="42" t="s">
        <v>30</v>
      </c>
      <c r="I24" s="60"/>
      <c r="J24" s="60"/>
      <c r="K24" s="60"/>
      <c r="L24" s="60"/>
      <c r="M24" s="60"/>
      <c r="N24" s="60"/>
      <c r="O24" s="60"/>
      <c r="P24" s="60"/>
      <c r="Q24" s="60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72"/>
      <c r="AH24" s="72"/>
      <c r="AI24" s="72"/>
      <c r="AJ24" s="72"/>
      <c r="AK24" s="72"/>
      <c r="AL24" s="57"/>
      <c r="AM24" s="57">
        <v>1</v>
      </c>
      <c r="AN24" s="57">
        <v>1</v>
      </c>
      <c r="AO24" s="57"/>
      <c r="AP24" s="57"/>
      <c r="AQ24" s="57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9"/>
      <c r="BC24" s="59"/>
      <c r="BD24" s="59">
        <v>1</v>
      </c>
      <c r="BE24" s="59">
        <v>1</v>
      </c>
      <c r="BF24" s="59">
        <v>1</v>
      </c>
      <c r="BG24" s="59"/>
      <c r="BH24" s="59">
        <v>1</v>
      </c>
      <c r="BI24" s="59"/>
      <c r="BJ24" s="59"/>
      <c r="BK24" s="59"/>
      <c r="BL24" s="59"/>
      <c r="BM24" s="59">
        <v>1</v>
      </c>
      <c r="BN24" s="59">
        <v>1</v>
      </c>
      <c r="BO24" s="59"/>
      <c r="BP24" s="59"/>
      <c r="BQ24" s="59"/>
      <c r="BR24" s="60"/>
      <c r="BS24" s="60">
        <v>1</v>
      </c>
      <c r="BT24" s="60"/>
      <c r="BU24" s="60"/>
      <c r="BV24" s="60">
        <v>1</v>
      </c>
      <c r="BW24" s="60"/>
      <c r="BX24" s="60">
        <v>1</v>
      </c>
      <c r="BY24" s="61"/>
      <c r="BZ24" s="61"/>
      <c r="CA24" s="61"/>
      <c r="CB24" s="61"/>
      <c r="CC24" s="61"/>
      <c r="CD24" s="61">
        <v>1</v>
      </c>
      <c r="CE24" s="61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62"/>
      <c r="EO24" s="62"/>
      <c r="EP24" s="62"/>
      <c r="EQ24" s="62"/>
      <c r="ER24" s="62"/>
      <c r="ES24" s="62"/>
      <c r="ET24" s="62"/>
      <c r="EU24" s="62"/>
      <c r="EV24" s="62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60"/>
      <c r="FM24" s="60"/>
      <c r="FN24" s="60"/>
      <c r="FO24" s="60"/>
      <c r="FP24" s="60"/>
      <c r="FQ24" s="60"/>
      <c r="FR24" s="60"/>
      <c r="FS24" s="60"/>
      <c r="FT24" s="60">
        <v>1</v>
      </c>
      <c r="FU24" s="60">
        <v>1</v>
      </c>
      <c r="FV24" s="60">
        <v>1</v>
      </c>
      <c r="FW24" s="60"/>
      <c r="FX24" s="60"/>
      <c r="FY24" s="60">
        <v>1</v>
      </c>
      <c r="FZ24" s="60"/>
      <c r="GA24" s="60"/>
      <c r="GB24" s="59"/>
      <c r="GC24" s="59"/>
      <c r="GD24" s="59"/>
      <c r="GE24" s="59"/>
      <c r="GF24" s="59"/>
      <c r="GG24" s="59"/>
      <c r="GH24" s="59"/>
      <c r="GI24" s="59"/>
      <c r="GJ24" s="58"/>
      <c r="GK24" s="58"/>
      <c r="GL24" s="58"/>
      <c r="GM24" s="58">
        <v>1</v>
      </c>
      <c r="GN24" s="58">
        <v>1</v>
      </c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6"/>
      <c r="HE24" s="76"/>
      <c r="HF24" s="76"/>
      <c r="HG24" s="6">
        <v>393</v>
      </c>
      <c r="HH24" s="8">
        <f t="shared" si="0"/>
        <v>19</v>
      </c>
      <c r="HI24" s="7">
        <v>18</v>
      </c>
      <c r="HJ24" s="6">
        <v>393</v>
      </c>
      <c r="HK24" s="8">
        <v>6</v>
      </c>
    </row>
    <row r="25" spans="1:219" ht="12.75">
      <c r="A25" s="8">
        <v>20</v>
      </c>
      <c r="B25" s="43" t="s">
        <v>80</v>
      </c>
      <c r="C25" s="42" t="s">
        <v>51</v>
      </c>
      <c r="D25" s="42" t="s">
        <v>297</v>
      </c>
      <c r="E25" s="42" t="s">
        <v>48</v>
      </c>
      <c r="F25" s="42">
        <v>2004</v>
      </c>
      <c r="G25" s="42">
        <v>3</v>
      </c>
      <c r="H25" s="42" t="s">
        <v>34</v>
      </c>
      <c r="I25" s="60"/>
      <c r="J25" s="60"/>
      <c r="K25" s="60">
        <v>1</v>
      </c>
      <c r="L25" s="60">
        <v>1</v>
      </c>
      <c r="M25" s="60"/>
      <c r="N25" s="60"/>
      <c r="O25" s="60">
        <v>1</v>
      </c>
      <c r="P25" s="60"/>
      <c r="Q25" s="60">
        <v>1</v>
      </c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57"/>
      <c r="AM25" s="57"/>
      <c r="AN25" s="57"/>
      <c r="AO25" s="57"/>
      <c r="AP25" s="57"/>
      <c r="AQ25" s="57"/>
      <c r="AR25" s="58"/>
      <c r="AS25" s="58">
        <v>1</v>
      </c>
      <c r="AT25" s="58">
        <v>1</v>
      </c>
      <c r="AU25" s="58">
        <v>1</v>
      </c>
      <c r="AV25" s="58"/>
      <c r="AW25" s="58"/>
      <c r="AX25" s="58">
        <v>1</v>
      </c>
      <c r="AY25" s="58"/>
      <c r="AZ25" s="58"/>
      <c r="BA25" s="58"/>
      <c r="BB25" s="59">
        <v>1</v>
      </c>
      <c r="BC25" s="59"/>
      <c r="BD25" s="59">
        <v>1</v>
      </c>
      <c r="BE25" s="59">
        <v>1</v>
      </c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60">
        <v>1</v>
      </c>
      <c r="BS25" s="60"/>
      <c r="BT25" s="60"/>
      <c r="BU25" s="60"/>
      <c r="BV25" s="60">
        <v>1</v>
      </c>
      <c r="BW25" s="60"/>
      <c r="BX25" s="60">
        <v>1</v>
      </c>
      <c r="BY25" s="61"/>
      <c r="BZ25" s="61"/>
      <c r="CA25" s="61"/>
      <c r="CB25" s="61"/>
      <c r="CC25" s="61"/>
      <c r="CD25" s="61"/>
      <c r="CE25" s="61">
        <v>1</v>
      </c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62"/>
      <c r="EO25" s="62"/>
      <c r="EP25" s="62"/>
      <c r="EQ25" s="62"/>
      <c r="ER25" s="62"/>
      <c r="ES25" s="62"/>
      <c r="ET25" s="62"/>
      <c r="EU25" s="62"/>
      <c r="EV25" s="62"/>
      <c r="EW25" s="59">
        <v>1</v>
      </c>
      <c r="EX25" s="59">
        <v>1</v>
      </c>
      <c r="EY25" s="59"/>
      <c r="EZ25" s="59"/>
      <c r="FA25" s="59"/>
      <c r="FB25" s="59">
        <v>1</v>
      </c>
      <c r="FC25" s="59">
        <v>1</v>
      </c>
      <c r="FD25" s="59"/>
      <c r="FE25" s="59"/>
      <c r="FF25" s="59"/>
      <c r="FG25" s="59"/>
      <c r="FH25" s="59"/>
      <c r="FI25" s="59"/>
      <c r="FJ25" s="59"/>
      <c r="FK25" s="59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>
        <v>1</v>
      </c>
      <c r="FW25" s="60"/>
      <c r="FX25" s="60"/>
      <c r="FY25" s="60"/>
      <c r="FZ25" s="60">
        <v>1</v>
      </c>
      <c r="GA25" s="60"/>
      <c r="GB25" s="59"/>
      <c r="GC25" s="59"/>
      <c r="GD25" s="59"/>
      <c r="GE25" s="59"/>
      <c r="GF25" s="59"/>
      <c r="GG25" s="59"/>
      <c r="GH25" s="59"/>
      <c r="GI25" s="59"/>
      <c r="GJ25" s="58"/>
      <c r="GK25" s="58"/>
      <c r="GL25" s="58"/>
      <c r="GM25" s="58"/>
      <c r="GN25" s="58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6"/>
      <c r="HE25" s="76"/>
      <c r="HF25" s="76"/>
      <c r="HG25" s="6">
        <v>367</v>
      </c>
      <c r="HH25" s="8">
        <f t="shared" si="0"/>
        <v>20</v>
      </c>
      <c r="HI25" s="7">
        <v>21</v>
      </c>
      <c r="HJ25" s="6">
        <v>352</v>
      </c>
      <c r="HK25" s="8">
        <v>3</v>
      </c>
    </row>
    <row r="26" spans="1:219" ht="12.75">
      <c r="A26" s="8">
        <v>21</v>
      </c>
      <c r="B26" s="43" t="s">
        <v>87</v>
      </c>
      <c r="C26" s="42" t="s">
        <v>83</v>
      </c>
      <c r="D26" s="42"/>
      <c r="E26" s="42" t="s">
        <v>48</v>
      </c>
      <c r="F26" s="42">
        <v>2006</v>
      </c>
      <c r="G26" s="42">
        <v>2</v>
      </c>
      <c r="H26" s="42" t="s">
        <v>35</v>
      </c>
      <c r="I26" s="60"/>
      <c r="J26" s="60"/>
      <c r="K26" s="60"/>
      <c r="L26" s="60"/>
      <c r="M26" s="60"/>
      <c r="N26" s="60"/>
      <c r="O26" s="60">
        <v>1</v>
      </c>
      <c r="P26" s="60">
        <v>1</v>
      </c>
      <c r="Q26" s="60">
        <v>1</v>
      </c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57"/>
      <c r="AM26" s="57"/>
      <c r="AN26" s="57"/>
      <c r="AO26" s="57"/>
      <c r="AP26" s="57"/>
      <c r="AQ26" s="57"/>
      <c r="AR26" s="58"/>
      <c r="AS26" s="58">
        <v>1</v>
      </c>
      <c r="AT26" s="58">
        <v>1</v>
      </c>
      <c r="AU26" s="58">
        <v>1</v>
      </c>
      <c r="AV26" s="58"/>
      <c r="AW26" s="58"/>
      <c r="AX26" s="58">
        <v>1</v>
      </c>
      <c r="AY26" s="58">
        <v>1</v>
      </c>
      <c r="AZ26" s="58"/>
      <c r="BA26" s="58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60"/>
      <c r="BS26" s="60"/>
      <c r="BT26" s="60"/>
      <c r="BU26" s="60"/>
      <c r="BV26" s="60">
        <v>1</v>
      </c>
      <c r="BW26" s="60"/>
      <c r="BX26" s="60"/>
      <c r="BY26" s="61"/>
      <c r="BZ26" s="61"/>
      <c r="CA26" s="61"/>
      <c r="CB26" s="61"/>
      <c r="CC26" s="61"/>
      <c r="CD26" s="61">
        <v>1</v>
      </c>
      <c r="CE26" s="61">
        <v>1</v>
      </c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62"/>
      <c r="EO26" s="62"/>
      <c r="EP26" s="62"/>
      <c r="EQ26" s="62"/>
      <c r="ER26" s="62"/>
      <c r="ES26" s="62"/>
      <c r="ET26" s="62"/>
      <c r="EU26" s="62"/>
      <c r="EV26" s="62"/>
      <c r="EW26" s="59">
        <v>1</v>
      </c>
      <c r="EX26" s="59"/>
      <c r="EY26" s="59"/>
      <c r="EZ26" s="59"/>
      <c r="FA26" s="59">
        <v>1</v>
      </c>
      <c r="FB26" s="59"/>
      <c r="FC26" s="59">
        <v>1</v>
      </c>
      <c r="FD26" s="59"/>
      <c r="FE26" s="59"/>
      <c r="FF26" s="59"/>
      <c r="FG26" s="59"/>
      <c r="FH26" s="59"/>
      <c r="FI26" s="59"/>
      <c r="FJ26" s="59"/>
      <c r="FK26" s="59"/>
      <c r="FL26" s="60"/>
      <c r="FM26" s="60"/>
      <c r="FN26" s="60"/>
      <c r="FO26" s="60"/>
      <c r="FP26" s="60"/>
      <c r="FQ26" s="60">
        <v>1</v>
      </c>
      <c r="FR26" s="60"/>
      <c r="FS26" s="60"/>
      <c r="FT26" s="60"/>
      <c r="FU26" s="60">
        <v>1</v>
      </c>
      <c r="FV26" s="60">
        <v>1</v>
      </c>
      <c r="FW26" s="60"/>
      <c r="FX26" s="60"/>
      <c r="FY26" s="60"/>
      <c r="FZ26" s="60"/>
      <c r="GA26" s="60"/>
      <c r="GB26" s="59">
        <v>1</v>
      </c>
      <c r="GC26" s="59"/>
      <c r="GD26" s="59"/>
      <c r="GE26" s="59">
        <v>1</v>
      </c>
      <c r="GF26" s="59"/>
      <c r="GG26" s="59"/>
      <c r="GH26" s="59"/>
      <c r="GI26" s="59"/>
      <c r="GJ26" s="58"/>
      <c r="GK26" s="58"/>
      <c r="GL26" s="58"/>
      <c r="GM26" s="58"/>
      <c r="GN26" s="58"/>
      <c r="GO26" s="74">
        <v>1</v>
      </c>
      <c r="GP26" s="74">
        <v>1</v>
      </c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6"/>
      <c r="HE26" s="76"/>
      <c r="HF26" s="76"/>
      <c r="HG26" s="6">
        <v>365</v>
      </c>
      <c r="HH26" s="8">
        <f t="shared" si="0"/>
        <v>21</v>
      </c>
      <c r="HI26" s="7">
        <v>21</v>
      </c>
      <c r="HJ26" s="6">
        <v>350</v>
      </c>
      <c r="HK26" s="7">
        <v>1</v>
      </c>
    </row>
    <row r="27" spans="1:219" ht="12.75">
      <c r="A27" s="8">
        <v>22</v>
      </c>
      <c r="B27" s="43" t="s">
        <v>78</v>
      </c>
      <c r="C27" s="42" t="s">
        <v>79</v>
      </c>
      <c r="D27" s="42" t="s">
        <v>141</v>
      </c>
      <c r="E27" s="42" t="s">
        <v>48</v>
      </c>
      <c r="F27" s="42">
        <v>2003</v>
      </c>
      <c r="G27" s="42">
        <v>2</v>
      </c>
      <c r="H27" s="42" t="s">
        <v>29</v>
      </c>
      <c r="I27" s="60"/>
      <c r="J27" s="60"/>
      <c r="K27" s="60"/>
      <c r="L27" s="60">
        <v>1</v>
      </c>
      <c r="M27" s="60"/>
      <c r="N27" s="60"/>
      <c r="O27" s="60">
        <v>1</v>
      </c>
      <c r="P27" s="60">
        <v>1</v>
      </c>
      <c r="Q27" s="60">
        <v>1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57"/>
      <c r="AM27" s="57"/>
      <c r="AN27" s="57"/>
      <c r="AO27" s="57"/>
      <c r="AP27" s="57"/>
      <c r="AQ27" s="57"/>
      <c r="AR27" s="58"/>
      <c r="AS27" s="58">
        <v>1</v>
      </c>
      <c r="AT27" s="58">
        <v>1</v>
      </c>
      <c r="AU27" s="58">
        <v>1</v>
      </c>
      <c r="AV27" s="58"/>
      <c r="AW27" s="58"/>
      <c r="AX27" s="58"/>
      <c r="AY27" s="58"/>
      <c r="AZ27" s="58"/>
      <c r="BA27" s="58"/>
      <c r="BB27" s="59"/>
      <c r="BC27" s="59"/>
      <c r="BD27" s="59"/>
      <c r="BE27" s="59">
        <v>1</v>
      </c>
      <c r="BF27" s="59"/>
      <c r="BG27" s="59"/>
      <c r="BH27" s="59"/>
      <c r="BI27" s="59"/>
      <c r="BJ27" s="59"/>
      <c r="BK27" s="59"/>
      <c r="BL27" s="59"/>
      <c r="BM27" s="59"/>
      <c r="BN27" s="59">
        <v>1</v>
      </c>
      <c r="BO27" s="59"/>
      <c r="BP27" s="59"/>
      <c r="BQ27" s="59"/>
      <c r="BR27" s="60"/>
      <c r="BS27" s="60"/>
      <c r="BT27" s="60"/>
      <c r="BU27" s="60"/>
      <c r="BV27" s="60"/>
      <c r="BW27" s="60"/>
      <c r="BX27" s="60"/>
      <c r="BY27" s="61"/>
      <c r="BZ27" s="61"/>
      <c r="CA27" s="61"/>
      <c r="CB27" s="61"/>
      <c r="CC27" s="61"/>
      <c r="CD27" s="61">
        <v>1</v>
      </c>
      <c r="CE27" s="61">
        <v>1</v>
      </c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62"/>
      <c r="EO27" s="62">
        <v>1</v>
      </c>
      <c r="EP27" s="62">
        <v>1</v>
      </c>
      <c r="EQ27" s="62"/>
      <c r="ER27" s="62"/>
      <c r="ES27" s="62"/>
      <c r="ET27" s="62">
        <v>1</v>
      </c>
      <c r="EU27" s="62"/>
      <c r="EV27" s="62"/>
      <c r="EW27" s="59">
        <v>1</v>
      </c>
      <c r="EX27" s="59"/>
      <c r="EY27" s="59"/>
      <c r="EZ27" s="59"/>
      <c r="FA27" s="59"/>
      <c r="FB27" s="59">
        <v>1</v>
      </c>
      <c r="FC27" s="59">
        <v>1</v>
      </c>
      <c r="FD27" s="59"/>
      <c r="FE27" s="59"/>
      <c r="FF27" s="59"/>
      <c r="FG27" s="59">
        <v>1</v>
      </c>
      <c r="FH27" s="59"/>
      <c r="FI27" s="59"/>
      <c r="FJ27" s="59"/>
      <c r="FK27" s="59">
        <v>1</v>
      </c>
      <c r="FL27" s="60"/>
      <c r="FM27" s="60"/>
      <c r="FN27" s="60"/>
      <c r="FO27" s="60"/>
      <c r="FP27" s="60"/>
      <c r="FQ27" s="60"/>
      <c r="FR27" s="60"/>
      <c r="FS27" s="60"/>
      <c r="FT27" s="60">
        <v>1</v>
      </c>
      <c r="FU27" s="60"/>
      <c r="FV27" s="60">
        <v>1</v>
      </c>
      <c r="FW27" s="60"/>
      <c r="FX27" s="60"/>
      <c r="FY27" s="60"/>
      <c r="FZ27" s="60"/>
      <c r="GA27" s="60"/>
      <c r="GB27" s="59">
        <v>1</v>
      </c>
      <c r="GC27" s="59"/>
      <c r="GD27" s="59"/>
      <c r="GE27" s="59"/>
      <c r="GF27" s="59"/>
      <c r="GG27" s="59"/>
      <c r="GH27" s="59"/>
      <c r="GI27" s="59"/>
      <c r="GJ27" s="58"/>
      <c r="GK27" s="58"/>
      <c r="GL27" s="58"/>
      <c r="GM27" s="58"/>
      <c r="GN27" s="58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6"/>
      <c r="HE27" s="76"/>
      <c r="HF27" s="76"/>
      <c r="HG27" s="6">
        <v>370</v>
      </c>
      <c r="HH27" s="8">
        <f t="shared" si="0"/>
        <v>22</v>
      </c>
      <c r="HI27" s="7">
        <v>22</v>
      </c>
      <c r="HJ27" s="6">
        <v>349</v>
      </c>
      <c r="HK27" s="7">
        <v>4</v>
      </c>
    </row>
    <row r="28" spans="1:219" ht="12.75">
      <c r="A28" s="8">
        <v>23</v>
      </c>
      <c r="B28" s="43" t="s">
        <v>217</v>
      </c>
      <c r="C28" s="42" t="s">
        <v>218</v>
      </c>
      <c r="D28" s="42"/>
      <c r="E28" s="42" t="s">
        <v>48</v>
      </c>
      <c r="F28" s="42">
        <v>2005</v>
      </c>
      <c r="G28" s="42">
        <v>2</v>
      </c>
      <c r="H28" s="42" t="s">
        <v>34</v>
      </c>
      <c r="I28" s="60"/>
      <c r="J28" s="60">
        <v>1</v>
      </c>
      <c r="K28" s="60">
        <v>1</v>
      </c>
      <c r="L28" s="60">
        <v>1</v>
      </c>
      <c r="M28" s="60">
        <v>1</v>
      </c>
      <c r="N28" s="60">
        <v>1</v>
      </c>
      <c r="O28" s="60">
        <v>1</v>
      </c>
      <c r="P28" s="60">
        <v>1</v>
      </c>
      <c r="Q28" s="60">
        <v>1</v>
      </c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57"/>
      <c r="AM28" s="57"/>
      <c r="AN28" s="57"/>
      <c r="AO28" s="57"/>
      <c r="AP28" s="57">
        <v>1</v>
      </c>
      <c r="AQ28" s="57">
        <v>1</v>
      </c>
      <c r="AR28" s="58"/>
      <c r="AS28" s="58"/>
      <c r="AT28" s="58">
        <v>1</v>
      </c>
      <c r="AU28" s="58">
        <v>1</v>
      </c>
      <c r="AV28" s="58"/>
      <c r="AW28" s="58"/>
      <c r="AX28" s="58">
        <v>1</v>
      </c>
      <c r="AY28" s="58"/>
      <c r="AZ28" s="58"/>
      <c r="BA28" s="58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60">
        <v>1</v>
      </c>
      <c r="BS28" s="60"/>
      <c r="BT28" s="60"/>
      <c r="BU28" s="60"/>
      <c r="BV28" s="60"/>
      <c r="BW28" s="60"/>
      <c r="BX28" s="60"/>
      <c r="BY28" s="61"/>
      <c r="BZ28" s="61"/>
      <c r="CA28" s="61"/>
      <c r="CB28" s="61"/>
      <c r="CC28" s="61"/>
      <c r="CD28" s="61"/>
      <c r="CE28" s="61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62"/>
      <c r="EO28" s="62"/>
      <c r="EP28" s="62"/>
      <c r="EQ28" s="62"/>
      <c r="ER28" s="62"/>
      <c r="ES28" s="62"/>
      <c r="ET28" s="62"/>
      <c r="EU28" s="62"/>
      <c r="EV28" s="62"/>
      <c r="EW28" s="59">
        <v>1</v>
      </c>
      <c r="EX28" s="59"/>
      <c r="EY28" s="59"/>
      <c r="EZ28" s="59"/>
      <c r="FA28" s="59">
        <v>1</v>
      </c>
      <c r="FB28" s="59">
        <v>1</v>
      </c>
      <c r="FC28" s="59">
        <v>1</v>
      </c>
      <c r="FD28" s="59"/>
      <c r="FE28" s="59"/>
      <c r="FF28" s="59"/>
      <c r="FG28" s="59">
        <v>1</v>
      </c>
      <c r="FH28" s="59"/>
      <c r="FI28" s="59"/>
      <c r="FJ28" s="59"/>
      <c r="FK28" s="59"/>
      <c r="FL28" s="60">
        <v>1</v>
      </c>
      <c r="FM28" s="60"/>
      <c r="FN28" s="60"/>
      <c r="FO28" s="60"/>
      <c r="FP28" s="60"/>
      <c r="FQ28" s="60"/>
      <c r="FR28" s="60"/>
      <c r="FS28" s="60"/>
      <c r="FT28" s="60"/>
      <c r="FU28" s="60"/>
      <c r="FV28" s="60">
        <v>1</v>
      </c>
      <c r="FW28" s="60"/>
      <c r="FX28" s="60"/>
      <c r="FY28" s="60"/>
      <c r="FZ28" s="60"/>
      <c r="GA28" s="60"/>
      <c r="GB28" s="59"/>
      <c r="GC28" s="59"/>
      <c r="GD28" s="59"/>
      <c r="GE28" s="59"/>
      <c r="GF28" s="59"/>
      <c r="GG28" s="59"/>
      <c r="GH28" s="59"/>
      <c r="GI28" s="59"/>
      <c r="GJ28" s="58"/>
      <c r="GK28" s="58"/>
      <c r="GL28" s="58"/>
      <c r="GM28" s="58">
        <v>1</v>
      </c>
      <c r="GN28" s="58">
        <v>1</v>
      </c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6"/>
      <c r="HE28" s="76"/>
      <c r="HF28" s="76"/>
      <c r="HG28" s="6">
        <v>371</v>
      </c>
      <c r="HH28" s="8">
        <f t="shared" si="0"/>
        <v>23</v>
      </c>
      <c r="HI28" s="7">
        <v>23</v>
      </c>
      <c r="HJ28" s="6">
        <v>337</v>
      </c>
      <c r="HK28" s="8">
        <v>4</v>
      </c>
    </row>
    <row r="29" spans="1:219" ht="13.5" customHeight="1">
      <c r="A29" s="8">
        <v>24</v>
      </c>
      <c r="B29" s="43" t="s">
        <v>58</v>
      </c>
      <c r="C29" s="42" t="s">
        <v>52</v>
      </c>
      <c r="D29" s="42" t="s">
        <v>146</v>
      </c>
      <c r="E29" s="42" t="s">
        <v>48</v>
      </c>
      <c r="F29" s="42">
        <v>2002</v>
      </c>
      <c r="G29" s="42">
        <v>1</v>
      </c>
      <c r="H29" s="42" t="s">
        <v>29</v>
      </c>
      <c r="I29" s="60"/>
      <c r="J29" s="60"/>
      <c r="K29" s="60"/>
      <c r="L29" s="60"/>
      <c r="M29" s="60"/>
      <c r="N29" s="60"/>
      <c r="O29" s="60"/>
      <c r="P29" s="60"/>
      <c r="Q29" s="6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57"/>
      <c r="AM29" s="57"/>
      <c r="AN29" s="57"/>
      <c r="AO29" s="57"/>
      <c r="AP29" s="57"/>
      <c r="AQ29" s="57"/>
      <c r="AR29" s="58">
        <v>1</v>
      </c>
      <c r="AS29" s="58"/>
      <c r="AT29" s="58">
        <v>1</v>
      </c>
      <c r="AU29" s="58">
        <v>1</v>
      </c>
      <c r="AV29" s="58"/>
      <c r="AW29" s="58">
        <v>1</v>
      </c>
      <c r="AX29" s="58">
        <v>1</v>
      </c>
      <c r="AY29" s="58">
        <v>1</v>
      </c>
      <c r="AZ29" s="58">
        <v>1</v>
      </c>
      <c r="BA29" s="58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60"/>
      <c r="BS29" s="60"/>
      <c r="BT29" s="60"/>
      <c r="BU29" s="60"/>
      <c r="BV29" s="60"/>
      <c r="BW29" s="60"/>
      <c r="BX29" s="60"/>
      <c r="BY29" s="61"/>
      <c r="BZ29" s="61"/>
      <c r="CA29" s="61"/>
      <c r="CB29" s="61"/>
      <c r="CC29" s="61"/>
      <c r="CD29" s="61"/>
      <c r="CE29" s="61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62"/>
      <c r="EO29" s="62"/>
      <c r="EP29" s="62"/>
      <c r="EQ29" s="62"/>
      <c r="ER29" s="62"/>
      <c r="ES29" s="62"/>
      <c r="ET29" s="62">
        <v>1</v>
      </c>
      <c r="EU29" s="62"/>
      <c r="EV29" s="62"/>
      <c r="EW29" s="59"/>
      <c r="EX29" s="59"/>
      <c r="EY29" s="59"/>
      <c r="EZ29" s="59"/>
      <c r="FA29" s="59"/>
      <c r="FB29" s="59">
        <v>1</v>
      </c>
      <c r="FC29" s="59">
        <v>1</v>
      </c>
      <c r="FD29" s="59">
        <v>1</v>
      </c>
      <c r="FE29" s="59"/>
      <c r="FF29" s="59"/>
      <c r="FG29" s="59"/>
      <c r="FH29" s="59"/>
      <c r="FI29" s="59"/>
      <c r="FJ29" s="59"/>
      <c r="FK29" s="59"/>
      <c r="FL29" s="60"/>
      <c r="FM29" s="60"/>
      <c r="FN29" s="60"/>
      <c r="FO29" s="60"/>
      <c r="FP29" s="60"/>
      <c r="FQ29" s="60">
        <v>1</v>
      </c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59"/>
      <c r="GC29" s="59"/>
      <c r="GD29" s="59"/>
      <c r="GE29" s="59"/>
      <c r="GF29" s="59"/>
      <c r="GG29" s="59"/>
      <c r="GH29" s="59"/>
      <c r="GI29" s="59"/>
      <c r="GJ29" s="58"/>
      <c r="GK29" s="58"/>
      <c r="GL29" s="58"/>
      <c r="GM29" s="58"/>
      <c r="GN29" s="58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6"/>
      <c r="HE29" s="76"/>
      <c r="HF29" s="76"/>
      <c r="HG29" s="6">
        <v>319</v>
      </c>
      <c r="HH29" s="8">
        <f t="shared" si="0"/>
        <v>24</v>
      </c>
      <c r="HI29" s="7">
        <v>12</v>
      </c>
      <c r="HJ29" s="6">
        <v>319</v>
      </c>
      <c r="HK29" s="8">
        <v>5</v>
      </c>
    </row>
    <row r="30" spans="1:219" ht="12.75">
      <c r="A30" s="8">
        <v>25</v>
      </c>
      <c r="B30" s="43" t="s">
        <v>62</v>
      </c>
      <c r="C30" s="42" t="s">
        <v>53</v>
      </c>
      <c r="D30" s="42" t="s">
        <v>134</v>
      </c>
      <c r="E30" s="42" t="s">
        <v>48</v>
      </c>
      <c r="F30" s="42">
        <v>2003</v>
      </c>
      <c r="G30" s="42">
        <v>2</v>
      </c>
      <c r="H30" s="42" t="s">
        <v>29</v>
      </c>
      <c r="I30" s="60">
        <v>1</v>
      </c>
      <c r="J30" s="60">
        <v>1</v>
      </c>
      <c r="K30" s="60">
        <v>1</v>
      </c>
      <c r="L30" s="60">
        <v>1</v>
      </c>
      <c r="M30" s="60">
        <v>1</v>
      </c>
      <c r="N30" s="60">
        <v>1</v>
      </c>
      <c r="O30" s="60">
        <v>1</v>
      </c>
      <c r="P30" s="60">
        <v>1</v>
      </c>
      <c r="Q30" s="60">
        <v>1</v>
      </c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51"/>
      <c r="AM30" s="51"/>
      <c r="AN30" s="51"/>
      <c r="AO30" s="51"/>
      <c r="AP30" s="51"/>
      <c r="AQ30" s="51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>
        <v>1</v>
      </c>
      <c r="BO30" s="53">
        <v>1</v>
      </c>
      <c r="BP30" s="53">
        <v>1</v>
      </c>
      <c r="BQ30" s="53">
        <v>1</v>
      </c>
      <c r="BR30" s="54"/>
      <c r="BS30" s="54"/>
      <c r="BT30" s="54"/>
      <c r="BU30" s="54"/>
      <c r="BV30" s="54"/>
      <c r="BW30" s="54"/>
      <c r="BX30" s="54"/>
      <c r="BY30" s="55"/>
      <c r="BZ30" s="55"/>
      <c r="CA30" s="55"/>
      <c r="CB30" s="55"/>
      <c r="CC30" s="55"/>
      <c r="CD30" s="55">
        <v>1</v>
      </c>
      <c r="CE30" s="55">
        <v>1</v>
      </c>
      <c r="CF30" s="71"/>
      <c r="CG30" s="71"/>
      <c r="CH30" s="71"/>
      <c r="CI30" s="71">
        <v>1</v>
      </c>
      <c r="CJ30" s="71"/>
      <c r="CK30" s="71"/>
      <c r="CL30" s="71">
        <v>1</v>
      </c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6"/>
      <c r="EO30" s="56"/>
      <c r="EP30" s="56"/>
      <c r="EQ30" s="56"/>
      <c r="ER30" s="56"/>
      <c r="ES30" s="56"/>
      <c r="ET30" s="56"/>
      <c r="EU30" s="56"/>
      <c r="EV30" s="56"/>
      <c r="EW30" s="53"/>
      <c r="EX30" s="53"/>
      <c r="EY30" s="53"/>
      <c r="EZ30" s="53"/>
      <c r="FA30" s="53"/>
      <c r="FB30" s="53"/>
      <c r="FC30" s="53"/>
      <c r="FD30" s="53"/>
      <c r="FE30" s="53">
        <v>1</v>
      </c>
      <c r="FF30" s="53"/>
      <c r="FG30" s="53"/>
      <c r="FH30" s="53"/>
      <c r="FI30" s="53"/>
      <c r="FJ30" s="53"/>
      <c r="FK30" s="53"/>
      <c r="FL30" s="54">
        <v>1</v>
      </c>
      <c r="FM30" s="54"/>
      <c r="FN30" s="54"/>
      <c r="FO30" s="54"/>
      <c r="FP30" s="54"/>
      <c r="FQ30" s="54"/>
      <c r="FR30" s="54"/>
      <c r="FS30" s="54"/>
      <c r="FT30" s="54"/>
      <c r="FU30" s="54"/>
      <c r="FV30" s="54">
        <v>1</v>
      </c>
      <c r="FW30" s="54"/>
      <c r="FX30" s="54"/>
      <c r="FY30" s="54"/>
      <c r="FZ30" s="54"/>
      <c r="GA30" s="54"/>
      <c r="GB30" s="53"/>
      <c r="GC30" s="53"/>
      <c r="GD30" s="53"/>
      <c r="GE30" s="53"/>
      <c r="GF30" s="53"/>
      <c r="GG30" s="53"/>
      <c r="GH30" s="53"/>
      <c r="GI30" s="53"/>
      <c r="GJ30" s="52"/>
      <c r="GK30" s="52"/>
      <c r="GL30" s="52"/>
      <c r="GM30" s="52"/>
      <c r="GN30" s="5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5"/>
      <c r="HE30" s="75"/>
      <c r="HF30" s="75"/>
      <c r="HG30" s="6">
        <v>298</v>
      </c>
      <c r="HH30" s="8">
        <f t="shared" si="0"/>
        <v>25</v>
      </c>
      <c r="HI30" s="7">
        <v>20</v>
      </c>
      <c r="HJ30" s="6">
        <v>292</v>
      </c>
      <c r="HK30" s="7">
        <v>6</v>
      </c>
    </row>
    <row r="31" spans="1:219" ht="12.75">
      <c r="A31" s="8">
        <v>26</v>
      </c>
      <c r="B31" s="43" t="s">
        <v>56</v>
      </c>
      <c r="C31" s="42" t="s">
        <v>57</v>
      </c>
      <c r="D31" s="42"/>
      <c r="E31" s="42" t="s">
        <v>48</v>
      </c>
      <c r="F31" s="42">
        <v>1985</v>
      </c>
      <c r="G31" s="42">
        <v>3</v>
      </c>
      <c r="H31" s="42" t="s">
        <v>30</v>
      </c>
      <c r="I31" s="60"/>
      <c r="J31" s="60"/>
      <c r="K31" s="60"/>
      <c r="L31" s="60"/>
      <c r="M31" s="60">
        <v>1</v>
      </c>
      <c r="N31" s="60">
        <v>1</v>
      </c>
      <c r="O31" s="60"/>
      <c r="P31" s="60">
        <v>1</v>
      </c>
      <c r="Q31" s="60">
        <v>1</v>
      </c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72"/>
      <c r="AH31" s="72"/>
      <c r="AI31" s="72"/>
      <c r="AJ31" s="72"/>
      <c r="AK31" s="72"/>
      <c r="AL31" s="57"/>
      <c r="AM31" s="57"/>
      <c r="AN31" s="57"/>
      <c r="AO31" s="57"/>
      <c r="AP31" s="57"/>
      <c r="AQ31" s="57"/>
      <c r="AR31" s="58">
        <v>1</v>
      </c>
      <c r="AS31" s="58"/>
      <c r="AT31" s="58"/>
      <c r="AU31" s="58"/>
      <c r="AV31" s="58"/>
      <c r="AW31" s="58">
        <v>1</v>
      </c>
      <c r="AX31" s="58"/>
      <c r="AY31" s="58"/>
      <c r="AZ31" s="58"/>
      <c r="BA31" s="58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>
        <v>1</v>
      </c>
      <c r="BO31" s="59"/>
      <c r="BP31" s="59"/>
      <c r="BQ31" s="59"/>
      <c r="BR31" s="60">
        <v>1</v>
      </c>
      <c r="BS31" s="60"/>
      <c r="BT31" s="60"/>
      <c r="BU31" s="60"/>
      <c r="BV31" s="60"/>
      <c r="BW31" s="60"/>
      <c r="BX31" s="60">
        <v>1</v>
      </c>
      <c r="BY31" s="61"/>
      <c r="BZ31" s="61"/>
      <c r="CA31" s="61"/>
      <c r="CB31" s="61"/>
      <c r="CC31" s="61"/>
      <c r="CD31" s="61">
        <v>1</v>
      </c>
      <c r="CE31" s="61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62"/>
      <c r="EO31" s="62"/>
      <c r="EP31" s="62"/>
      <c r="EQ31" s="62">
        <v>1</v>
      </c>
      <c r="ER31" s="62"/>
      <c r="ES31" s="62"/>
      <c r="ET31" s="62"/>
      <c r="EU31" s="62"/>
      <c r="EV31" s="62"/>
      <c r="EW31" s="59"/>
      <c r="EX31" s="59"/>
      <c r="EY31" s="59"/>
      <c r="EZ31" s="59"/>
      <c r="FA31" s="59">
        <v>1</v>
      </c>
      <c r="FB31" s="59">
        <v>1</v>
      </c>
      <c r="FC31" s="59"/>
      <c r="FD31" s="59"/>
      <c r="FE31" s="59"/>
      <c r="FF31" s="59"/>
      <c r="FG31" s="59"/>
      <c r="FH31" s="59"/>
      <c r="FI31" s="59"/>
      <c r="FJ31" s="59"/>
      <c r="FK31" s="59"/>
      <c r="FL31" s="60"/>
      <c r="FM31" s="60"/>
      <c r="FN31" s="60"/>
      <c r="FO31" s="60"/>
      <c r="FP31" s="60"/>
      <c r="FQ31" s="60"/>
      <c r="FR31" s="60"/>
      <c r="FS31" s="60"/>
      <c r="FT31" s="60"/>
      <c r="FU31" s="60">
        <v>1</v>
      </c>
      <c r="FV31" s="60">
        <v>1</v>
      </c>
      <c r="FW31" s="60"/>
      <c r="FX31" s="60"/>
      <c r="FY31" s="60"/>
      <c r="FZ31" s="60"/>
      <c r="GA31" s="60"/>
      <c r="GB31" s="59">
        <v>1</v>
      </c>
      <c r="GC31" s="59"/>
      <c r="GD31" s="59"/>
      <c r="GE31" s="59">
        <v>1</v>
      </c>
      <c r="GF31" s="59"/>
      <c r="GG31" s="59"/>
      <c r="GH31" s="59"/>
      <c r="GI31" s="59"/>
      <c r="GJ31" s="58"/>
      <c r="GK31" s="58"/>
      <c r="GL31" s="58"/>
      <c r="GM31" s="58"/>
      <c r="GN31" s="58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6"/>
      <c r="HE31" s="76"/>
      <c r="HF31" s="76"/>
      <c r="HG31" s="6">
        <v>251</v>
      </c>
      <c r="HH31" s="8">
        <f t="shared" si="0"/>
        <v>26</v>
      </c>
      <c r="HI31" s="7">
        <v>17</v>
      </c>
      <c r="HJ31" s="6">
        <v>251</v>
      </c>
      <c r="HK31" s="7">
        <v>7</v>
      </c>
    </row>
    <row r="32" spans="1:219" ht="12.75">
      <c r="A32" s="8">
        <v>27</v>
      </c>
      <c r="B32" s="43" t="s">
        <v>127</v>
      </c>
      <c r="C32" s="42" t="s">
        <v>51</v>
      </c>
      <c r="D32" s="42"/>
      <c r="E32" s="42" t="s">
        <v>48</v>
      </c>
      <c r="F32" s="42">
        <v>1985</v>
      </c>
      <c r="G32" s="42" t="s">
        <v>49</v>
      </c>
      <c r="H32" s="42" t="s">
        <v>30</v>
      </c>
      <c r="I32" s="60"/>
      <c r="J32" s="60"/>
      <c r="K32" s="60"/>
      <c r="L32" s="60"/>
      <c r="M32" s="60"/>
      <c r="N32" s="60"/>
      <c r="O32" s="60"/>
      <c r="P32" s="60">
        <v>1</v>
      </c>
      <c r="Q32" s="60"/>
      <c r="R32" s="61">
        <v>1</v>
      </c>
      <c r="S32" s="61">
        <v>1</v>
      </c>
      <c r="T32" s="61"/>
      <c r="U32" s="61"/>
      <c r="V32" s="61"/>
      <c r="W32" s="61"/>
      <c r="X32" s="61"/>
      <c r="Y32" s="61">
        <v>1</v>
      </c>
      <c r="Z32" s="61"/>
      <c r="AA32" s="61">
        <v>1</v>
      </c>
      <c r="AB32" s="61"/>
      <c r="AC32" s="61"/>
      <c r="AD32" s="61"/>
      <c r="AE32" s="61"/>
      <c r="AF32" s="61"/>
      <c r="AG32" s="72"/>
      <c r="AH32" s="72"/>
      <c r="AI32" s="72"/>
      <c r="AJ32" s="72"/>
      <c r="AK32" s="72"/>
      <c r="AL32" s="57"/>
      <c r="AM32" s="57"/>
      <c r="AN32" s="57"/>
      <c r="AO32" s="57"/>
      <c r="AP32" s="57"/>
      <c r="AQ32" s="57"/>
      <c r="AR32" s="58"/>
      <c r="AS32" s="58">
        <v>1</v>
      </c>
      <c r="AT32" s="58"/>
      <c r="AU32" s="58">
        <v>1</v>
      </c>
      <c r="AV32" s="58"/>
      <c r="AW32" s="58"/>
      <c r="AX32" s="58">
        <v>1</v>
      </c>
      <c r="AY32" s="58"/>
      <c r="AZ32" s="58"/>
      <c r="BA32" s="58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60"/>
      <c r="BS32" s="60"/>
      <c r="BT32" s="60"/>
      <c r="BU32" s="60"/>
      <c r="BV32" s="60"/>
      <c r="BW32" s="60"/>
      <c r="BX32" s="60"/>
      <c r="BY32" s="61"/>
      <c r="BZ32" s="61"/>
      <c r="CA32" s="61"/>
      <c r="CB32" s="61"/>
      <c r="CC32" s="61"/>
      <c r="CD32" s="61"/>
      <c r="CE32" s="61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62"/>
      <c r="EO32" s="62"/>
      <c r="EP32" s="62"/>
      <c r="EQ32" s="62">
        <v>1</v>
      </c>
      <c r="ER32" s="62"/>
      <c r="ES32" s="62"/>
      <c r="ET32" s="62"/>
      <c r="EU32" s="62">
        <v>1</v>
      </c>
      <c r="EV32" s="62"/>
      <c r="EW32" s="59">
        <v>1</v>
      </c>
      <c r="EX32" s="59">
        <v>1</v>
      </c>
      <c r="EY32" s="59">
        <v>1</v>
      </c>
      <c r="EZ32" s="59">
        <v>1</v>
      </c>
      <c r="FA32" s="59">
        <v>1</v>
      </c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60"/>
      <c r="FM32" s="60"/>
      <c r="FN32" s="60"/>
      <c r="FO32" s="60"/>
      <c r="FP32" s="60"/>
      <c r="FQ32" s="60"/>
      <c r="FR32" s="60"/>
      <c r="FS32" s="60"/>
      <c r="FT32" s="60">
        <v>1</v>
      </c>
      <c r="FU32" s="60"/>
      <c r="FV32" s="60">
        <v>1</v>
      </c>
      <c r="FW32" s="60"/>
      <c r="FX32" s="60"/>
      <c r="FY32" s="60"/>
      <c r="FZ32" s="60"/>
      <c r="GA32" s="60"/>
      <c r="GB32" s="59">
        <v>1</v>
      </c>
      <c r="GC32" s="59"/>
      <c r="GD32" s="59"/>
      <c r="GE32" s="59"/>
      <c r="GF32" s="59"/>
      <c r="GG32" s="59"/>
      <c r="GH32" s="59"/>
      <c r="GI32" s="59"/>
      <c r="GJ32" s="58"/>
      <c r="GK32" s="58"/>
      <c r="GL32" s="58"/>
      <c r="GM32" s="58"/>
      <c r="GN32" s="58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6"/>
      <c r="HE32" s="76"/>
      <c r="HF32" s="76"/>
      <c r="HG32" s="6">
        <v>232</v>
      </c>
      <c r="HH32" s="8">
        <f t="shared" si="0"/>
        <v>27</v>
      </c>
      <c r="HI32" s="7">
        <v>18</v>
      </c>
      <c r="HJ32" s="6">
        <v>232</v>
      </c>
      <c r="HK32" s="8">
        <v>8</v>
      </c>
    </row>
    <row r="33" spans="1:219" ht="12.75">
      <c r="A33" s="8">
        <v>28</v>
      </c>
      <c r="B33" s="43" t="s">
        <v>234</v>
      </c>
      <c r="C33" s="42" t="s">
        <v>53</v>
      </c>
      <c r="D33" s="42" t="s">
        <v>134</v>
      </c>
      <c r="E33" s="42" t="s">
        <v>48</v>
      </c>
      <c r="F33" s="42">
        <v>2002</v>
      </c>
      <c r="G33" s="42">
        <v>1</v>
      </c>
      <c r="H33" s="42" t="s">
        <v>29</v>
      </c>
      <c r="I33" s="60">
        <v>1</v>
      </c>
      <c r="J33" s="60">
        <v>1</v>
      </c>
      <c r="K33" s="60">
        <v>1</v>
      </c>
      <c r="L33" s="60">
        <v>1</v>
      </c>
      <c r="M33" s="60">
        <v>1</v>
      </c>
      <c r="N33" s="60">
        <v>1</v>
      </c>
      <c r="O33" s="60">
        <v>1</v>
      </c>
      <c r="P33" s="60">
        <v>1</v>
      </c>
      <c r="Q33" s="60">
        <v>1</v>
      </c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57"/>
      <c r="AM33" s="57"/>
      <c r="AN33" s="57"/>
      <c r="AO33" s="57"/>
      <c r="AP33" s="57"/>
      <c r="AQ33" s="57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>
        <v>1</v>
      </c>
      <c r="BO33" s="59">
        <v>1</v>
      </c>
      <c r="BP33" s="59">
        <v>1</v>
      </c>
      <c r="BQ33" s="59">
        <v>1</v>
      </c>
      <c r="BR33" s="60"/>
      <c r="BS33" s="60"/>
      <c r="BT33" s="60"/>
      <c r="BU33" s="60"/>
      <c r="BV33" s="60"/>
      <c r="BW33" s="60"/>
      <c r="BX33" s="60"/>
      <c r="BY33" s="61"/>
      <c r="BZ33" s="61"/>
      <c r="CA33" s="61"/>
      <c r="CB33" s="61"/>
      <c r="CC33" s="61"/>
      <c r="CD33" s="61">
        <v>1</v>
      </c>
      <c r="CE33" s="61">
        <v>1</v>
      </c>
      <c r="CF33" s="72"/>
      <c r="CG33" s="72"/>
      <c r="CH33" s="72"/>
      <c r="CI33" s="72">
        <v>1</v>
      </c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62"/>
      <c r="EO33" s="62"/>
      <c r="EP33" s="62"/>
      <c r="EQ33" s="62"/>
      <c r="ER33" s="62"/>
      <c r="ES33" s="62"/>
      <c r="ET33" s="62"/>
      <c r="EU33" s="62"/>
      <c r="EV33" s="62"/>
      <c r="EW33" s="59"/>
      <c r="EX33" s="59"/>
      <c r="EY33" s="59"/>
      <c r="EZ33" s="59"/>
      <c r="FA33" s="59"/>
      <c r="FB33" s="59"/>
      <c r="FC33" s="59"/>
      <c r="FD33" s="59"/>
      <c r="FE33" s="59">
        <v>1</v>
      </c>
      <c r="FF33" s="59"/>
      <c r="FG33" s="59"/>
      <c r="FH33" s="59"/>
      <c r="FI33" s="59"/>
      <c r="FJ33" s="59"/>
      <c r="FK33" s="59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>
        <v>1</v>
      </c>
      <c r="FW33" s="60"/>
      <c r="FX33" s="60"/>
      <c r="FY33" s="60"/>
      <c r="FZ33" s="60"/>
      <c r="GA33" s="60"/>
      <c r="GB33" s="59"/>
      <c r="GC33" s="59"/>
      <c r="GD33" s="59"/>
      <c r="GE33" s="59"/>
      <c r="GF33" s="59"/>
      <c r="GG33" s="59"/>
      <c r="GH33" s="59"/>
      <c r="GI33" s="59"/>
      <c r="GJ33" s="58"/>
      <c r="GK33" s="58"/>
      <c r="GL33" s="58"/>
      <c r="GM33" s="58"/>
      <c r="GN33" s="58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6"/>
      <c r="HE33" s="76"/>
      <c r="HF33" s="76"/>
      <c r="HG33" s="6">
        <v>229</v>
      </c>
      <c r="HH33" s="8">
        <f t="shared" si="0"/>
        <v>28</v>
      </c>
      <c r="HI33" s="7">
        <v>18</v>
      </c>
      <c r="HJ33" s="6">
        <v>229</v>
      </c>
      <c r="HK33" s="8">
        <v>7</v>
      </c>
    </row>
    <row r="34" spans="1:219" ht="12.75">
      <c r="A34" s="8">
        <v>29</v>
      </c>
      <c r="B34" s="43" t="s">
        <v>230</v>
      </c>
      <c r="C34" s="42" t="s">
        <v>95</v>
      </c>
      <c r="D34" s="42"/>
      <c r="E34" s="42" t="s">
        <v>48</v>
      </c>
      <c r="F34" s="42">
        <v>2003</v>
      </c>
      <c r="G34" s="42">
        <v>3</v>
      </c>
      <c r="H34" s="42" t="s">
        <v>29</v>
      </c>
      <c r="I34" s="60"/>
      <c r="J34" s="60"/>
      <c r="K34" s="60">
        <v>1</v>
      </c>
      <c r="L34" s="60"/>
      <c r="M34" s="60">
        <v>1</v>
      </c>
      <c r="N34" s="60">
        <v>1</v>
      </c>
      <c r="O34" s="60"/>
      <c r="P34" s="60"/>
      <c r="Q34" s="6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57"/>
      <c r="AM34" s="57"/>
      <c r="AN34" s="57"/>
      <c r="AO34" s="57"/>
      <c r="AP34" s="57"/>
      <c r="AQ34" s="57">
        <v>1</v>
      </c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>
        <v>1</v>
      </c>
      <c r="BR34" s="60">
        <v>1</v>
      </c>
      <c r="BS34" s="60"/>
      <c r="BT34" s="60"/>
      <c r="BU34" s="60"/>
      <c r="BV34" s="60">
        <v>1</v>
      </c>
      <c r="BW34" s="60"/>
      <c r="BX34" s="60"/>
      <c r="BY34" s="61"/>
      <c r="BZ34" s="61"/>
      <c r="CA34" s="61"/>
      <c r="CB34" s="61"/>
      <c r="CC34" s="61"/>
      <c r="CD34" s="61"/>
      <c r="CE34" s="61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62">
        <v>1</v>
      </c>
      <c r="EO34" s="62">
        <v>1</v>
      </c>
      <c r="EP34" s="62">
        <v>1</v>
      </c>
      <c r="EQ34" s="62">
        <v>1</v>
      </c>
      <c r="ER34" s="62">
        <v>1</v>
      </c>
      <c r="ES34" s="62">
        <v>1</v>
      </c>
      <c r="ET34" s="62">
        <v>1</v>
      </c>
      <c r="EU34" s="62">
        <v>1</v>
      </c>
      <c r="EV34" s="62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>
        <v>1</v>
      </c>
      <c r="FH34" s="59"/>
      <c r="FI34" s="59"/>
      <c r="FJ34" s="59"/>
      <c r="FK34" s="59"/>
      <c r="FL34" s="60"/>
      <c r="FM34" s="60"/>
      <c r="FN34" s="60"/>
      <c r="FO34" s="60"/>
      <c r="FP34" s="60"/>
      <c r="FQ34" s="60"/>
      <c r="FR34" s="60"/>
      <c r="FS34" s="60"/>
      <c r="FT34" s="60">
        <v>1</v>
      </c>
      <c r="FU34" s="60">
        <v>1</v>
      </c>
      <c r="FV34" s="60">
        <v>1</v>
      </c>
      <c r="FW34" s="60"/>
      <c r="FX34" s="60"/>
      <c r="FY34" s="60"/>
      <c r="FZ34" s="60"/>
      <c r="GA34" s="60"/>
      <c r="GB34" s="59"/>
      <c r="GC34" s="59"/>
      <c r="GD34" s="59"/>
      <c r="GE34" s="59">
        <v>1</v>
      </c>
      <c r="GF34" s="59"/>
      <c r="GG34" s="59"/>
      <c r="GH34" s="59"/>
      <c r="GI34" s="59"/>
      <c r="GJ34" s="58"/>
      <c r="GK34" s="58"/>
      <c r="GL34" s="58"/>
      <c r="GM34" s="58"/>
      <c r="GN34" s="58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6"/>
      <c r="HE34" s="76"/>
      <c r="HF34" s="76"/>
      <c r="HG34" s="6">
        <v>229</v>
      </c>
      <c r="HH34" s="8">
        <f t="shared" si="0"/>
        <v>29</v>
      </c>
      <c r="HI34" s="7">
        <v>20</v>
      </c>
      <c r="HJ34" s="6">
        <v>213</v>
      </c>
      <c r="HK34" s="7">
        <v>8</v>
      </c>
    </row>
    <row r="35" spans="1:219" ht="12.75">
      <c r="A35" s="8">
        <v>30</v>
      </c>
      <c r="B35" s="43" t="s">
        <v>88</v>
      </c>
      <c r="C35" s="42" t="s">
        <v>83</v>
      </c>
      <c r="D35" s="42"/>
      <c r="E35" s="42" t="s">
        <v>48</v>
      </c>
      <c r="F35" s="42">
        <v>1973</v>
      </c>
      <c r="G35" s="42" t="s">
        <v>49</v>
      </c>
      <c r="H35" s="42" t="s">
        <v>30</v>
      </c>
      <c r="I35" s="60"/>
      <c r="J35" s="60"/>
      <c r="K35" s="60"/>
      <c r="L35" s="60"/>
      <c r="M35" s="60"/>
      <c r="N35" s="60">
        <v>1</v>
      </c>
      <c r="O35" s="60"/>
      <c r="P35" s="60">
        <v>1</v>
      </c>
      <c r="Q35" s="60">
        <v>1</v>
      </c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71"/>
      <c r="AH35" s="71"/>
      <c r="AI35" s="71"/>
      <c r="AJ35" s="71"/>
      <c r="AK35" s="71"/>
      <c r="AL35" s="51"/>
      <c r="AM35" s="51"/>
      <c r="AN35" s="51"/>
      <c r="AO35" s="51"/>
      <c r="AP35" s="51"/>
      <c r="AQ35" s="51"/>
      <c r="AR35" s="52"/>
      <c r="AS35" s="52">
        <v>1</v>
      </c>
      <c r="AT35" s="52">
        <v>1</v>
      </c>
      <c r="AU35" s="52"/>
      <c r="AV35" s="52"/>
      <c r="AW35" s="52"/>
      <c r="AX35" s="52">
        <v>1</v>
      </c>
      <c r="AY35" s="52"/>
      <c r="AZ35" s="52"/>
      <c r="BA35" s="52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4"/>
      <c r="BS35" s="54"/>
      <c r="BT35" s="54"/>
      <c r="BU35" s="54">
        <v>1</v>
      </c>
      <c r="BV35" s="54">
        <v>1</v>
      </c>
      <c r="BW35" s="54">
        <v>1</v>
      </c>
      <c r="BX35" s="54"/>
      <c r="BY35" s="55"/>
      <c r="BZ35" s="55"/>
      <c r="CA35" s="55"/>
      <c r="CB35" s="55"/>
      <c r="CC35" s="55"/>
      <c r="CD35" s="55"/>
      <c r="CE35" s="55">
        <v>1</v>
      </c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6"/>
      <c r="EO35" s="56"/>
      <c r="EP35" s="56"/>
      <c r="EQ35" s="56"/>
      <c r="ER35" s="56"/>
      <c r="ES35" s="56"/>
      <c r="ET35" s="56"/>
      <c r="EU35" s="56"/>
      <c r="EV35" s="56"/>
      <c r="EW35" s="53">
        <v>1</v>
      </c>
      <c r="EX35" s="53"/>
      <c r="EY35" s="53"/>
      <c r="EZ35" s="53">
        <v>1</v>
      </c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>
        <v>1</v>
      </c>
      <c r="FW35" s="54"/>
      <c r="FX35" s="54"/>
      <c r="FY35" s="54"/>
      <c r="FZ35" s="54"/>
      <c r="GA35" s="54"/>
      <c r="GB35" s="53">
        <v>1</v>
      </c>
      <c r="GC35" s="53"/>
      <c r="GD35" s="53"/>
      <c r="GE35" s="53">
        <v>1</v>
      </c>
      <c r="GF35" s="53"/>
      <c r="GG35" s="53"/>
      <c r="GH35" s="53"/>
      <c r="GI35" s="53"/>
      <c r="GJ35" s="52"/>
      <c r="GK35" s="52"/>
      <c r="GL35" s="52"/>
      <c r="GM35" s="52"/>
      <c r="GN35" s="52"/>
      <c r="GO35" s="73">
        <v>1</v>
      </c>
      <c r="GP35" s="73">
        <v>1</v>
      </c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5"/>
      <c r="HE35" s="75"/>
      <c r="HF35" s="75"/>
      <c r="HG35" s="6">
        <v>209</v>
      </c>
      <c r="HH35" s="8">
        <f t="shared" si="0"/>
        <v>30</v>
      </c>
      <c r="HI35" s="7">
        <v>17</v>
      </c>
      <c r="HJ35" s="6">
        <v>209</v>
      </c>
      <c r="HK35" s="7">
        <v>9</v>
      </c>
    </row>
    <row r="36" spans="1:219" ht="12.75">
      <c r="A36" s="8">
        <v>31</v>
      </c>
      <c r="B36" s="43" t="s">
        <v>236</v>
      </c>
      <c r="C36" s="42" t="s">
        <v>79</v>
      </c>
      <c r="D36" s="42" t="s">
        <v>141</v>
      </c>
      <c r="E36" s="42" t="s">
        <v>48</v>
      </c>
      <c r="F36" s="42">
        <v>2003</v>
      </c>
      <c r="G36" s="42">
        <v>3</v>
      </c>
      <c r="H36" s="42" t="s">
        <v>29</v>
      </c>
      <c r="I36" s="60"/>
      <c r="J36" s="60">
        <v>1</v>
      </c>
      <c r="K36" s="60">
        <v>1</v>
      </c>
      <c r="L36" s="60">
        <v>1</v>
      </c>
      <c r="M36" s="60"/>
      <c r="N36" s="60">
        <v>1</v>
      </c>
      <c r="O36" s="60"/>
      <c r="P36" s="60"/>
      <c r="Q36" s="60">
        <v>1</v>
      </c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57"/>
      <c r="AM36" s="57"/>
      <c r="AN36" s="57"/>
      <c r="AO36" s="57"/>
      <c r="AP36" s="57"/>
      <c r="AQ36" s="57"/>
      <c r="AR36" s="58">
        <v>1</v>
      </c>
      <c r="AS36" s="58">
        <v>1</v>
      </c>
      <c r="AT36" s="58"/>
      <c r="AU36" s="58"/>
      <c r="AV36" s="58"/>
      <c r="AW36" s="58"/>
      <c r="AX36" s="58"/>
      <c r="AY36" s="58"/>
      <c r="AZ36" s="58"/>
      <c r="BA36" s="58"/>
      <c r="BB36" s="59"/>
      <c r="BC36" s="59"/>
      <c r="BD36" s="59"/>
      <c r="BE36" s="59">
        <v>1</v>
      </c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>
        <v>1</v>
      </c>
      <c r="BR36" s="60"/>
      <c r="BS36" s="60"/>
      <c r="BT36" s="60"/>
      <c r="BU36" s="60">
        <v>1</v>
      </c>
      <c r="BV36" s="60">
        <v>1</v>
      </c>
      <c r="BW36" s="60">
        <v>1</v>
      </c>
      <c r="BX36" s="60"/>
      <c r="BY36" s="61"/>
      <c r="BZ36" s="61"/>
      <c r="CA36" s="61"/>
      <c r="CB36" s="61"/>
      <c r="CC36" s="61"/>
      <c r="CD36" s="61"/>
      <c r="CE36" s="61">
        <v>1</v>
      </c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62">
        <v>1</v>
      </c>
      <c r="EO36" s="62"/>
      <c r="EP36" s="62"/>
      <c r="EQ36" s="62">
        <v>1</v>
      </c>
      <c r="ER36" s="62">
        <v>1</v>
      </c>
      <c r="ES36" s="62">
        <v>1</v>
      </c>
      <c r="ET36" s="62">
        <v>1</v>
      </c>
      <c r="EU36" s="62"/>
      <c r="EV36" s="62">
        <v>1</v>
      </c>
      <c r="EW36" s="59">
        <v>1</v>
      </c>
      <c r="EX36" s="59"/>
      <c r="EY36" s="59"/>
      <c r="EZ36" s="59"/>
      <c r="FA36" s="59">
        <v>1</v>
      </c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59">
        <v>1</v>
      </c>
      <c r="GC36" s="59"/>
      <c r="GD36" s="59"/>
      <c r="GE36" s="59"/>
      <c r="GF36" s="59"/>
      <c r="GG36" s="59"/>
      <c r="GH36" s="59"/>
      <c r="GI36" s="59"/>
      <c r="GJ36" s="58"/>
      <c r="GK36" s="58"/>
      <c r="GL36" s="58"/>
      <c r="GM36" s="58"/>
      <c r="GN36" s="58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6"/>
      <c r="HE36" s="76"/>
      <c r="HF36" s="76"/>
      <c r="HG36" s="6">
        <v>222</v>
      </c>
      <c r="HH36" s="8">
        <f t="shared" si="0"/>
        <v>31</v>
      </c>
      <c r="HI36" s="7">
        <v>22</v>
      </c>
      <c r="HJ36" s="6">
        <v>203</v>
      </c>
      <c r="HK36" s="8">
        <v>9</v>
      </c>
    </row>
    <row r="37" spans="1:219" ht="12.75">
      <c r="A37" s="8">
        <v>32</v>
      </c>
      <c r="B37" s="43" t="s">
        <v>287</v>
      </c>
      <c r="C37" s="42" t="s">
        <v>288</v>
      </c>
      <c r="D37" s="42"/>
      <c r="E37" s="42" t="s">
        <v>271</v>
      </c>
      <c r="F37" s="42">
        <v>1988</v>
      </c>
      <c r="G37" s="42" t="s">
        <v>49</v>
      </c>
      <c r="H37" s="42" t="s">
        <v>30</v>
      </c>
      <c r="I37" s="60"/>
      <c r="J37" s="60"/>
      <c r="K37" s="60"/>
      <c r="L37" s="60"/>
      <c r="M37" s="60"/>
      <c r="N37" s="60"/>
      <c r="O37" s="60"/>
      <c r="P37" s="60"/>
      <c r="Q37" s="60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72"/>
      <c r="AH37" s="72"/>
      <c r="AI37" s="72"/>
      <c r="AJ37" s="72"/>
      <c r="AK37" s="72"/>
      <c r="AL37" s="57"/>
      <c r="AM37" s="57"/>
      <c r="AN37" s="57"/>
      <c r="AO37" s="57"/>
      <c r="AP37" s="57"/>
      <c r="AQ37" s="57">
        <v>1</v>
      </c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>
        <v>1</v>
      </c>
      <c r="BP37" s="59"/>
      <c r="BQ37" s="59">
        <v>1</v>
      </c>
      <c r="BR37" s="60">
        <v>1</v>
      </c>
      <c r="BS37" s="60"/>
      <c r="BT37" s="60"/>
      <c r="BU37" s="60">
        <v>1</v>
      </c>
      <c r="BV37" s="60">
        <v>1</v>
      </c>
      <c r="BW37" s="60"/>
      <c r="BX37" s="60">
        <v>1</v>
      </c>
      <c r="BY37" s="61"/>
      <c r="BZ37" s="61"/>
      <c r="CA37" s="61"/>
      <c r="CB37" s="61"/>
      <c r="CC37" s="61"/>
      <c r="CD37" s="61">
        <v>1</v>
      </c>
      <c r="CE37" s="61">
        <v>1</v>
      </c>
      <c r="CF37" s="72"/>
      <c r="CG37" s="72"/>
      <c r="CH37" s="72"/>
      <c r="CI37" s="72">
        <v>1</v>
      </c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62"/>
      <c r="EO37" s="62"/>
      <c r="EP37" s="62"/>
      <c r="EQ37" s="62"/>
      <c r="ER37" s="62"/>
      <c r="ES37" s="62"/>
      <c r="ET37" s="62"/>
      <c r="EU37" s="62"/>
      <c r="EV37" s="62"/>
      <c r="EW37" s="59">
        <v>1</v>
      </c>
      <c r="EX37" s="59">
        <v>1</v>
      </c>
      <c r="EY37" s="59">
        <v>1</v>
      </c>
      <c r="EZ37" s="59">
        <v>1</v>
      </c>
      <c r="FA37" s="59">
        <v>1</v>
      </c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>
        <v>1</v>
      </c>
      <c r="FW37" s="60"/>
      <c r="FX37" s="60"/>
      <c r="FY37" s="60"/>
      <c r="FZ37" s="60"/>
      <c r="GA37" s="60"/>
      <c r="GB37" s="59"/>
      <c r="GC37" s="59"/>
      <c r="GD37" s="59"/>
      <c r="GE37" s="59"/>
      <c r="GF37" s="59"/>
      <c r="GG37" s="59"/>
      <c r="GH37" s="59"/>
      <c r="GI37" s="59"/>
      <c r="GJ37" s="58"/>
      <c r="GK37" s="58"/>
      <c r="GL37" s="58"/>
      <c r="GM37" s="58"/>
      <c r="GN37" s="58"/>
      <c r="GO37" s="74">
        <v>1</v>
      </c>
      <c r="GP37" s="74">
        <v>1</v>
      </c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6"/>
      <c r="HE37" s="76"/>
      <c r="HF37" s="76"/>
      <c r="HG37" s="6">
        <v>197</v>
      </c>
      <c r="HH37" s="8">
        <f t="shared" si="0"/>
        <v>32</v>
      </c>
      <c r="HI37" s="7">
        <v>18</v>
      </c>
      <c r="HJ37" s="6">
        <v>197</v>
      </c>
      <c r="HK37" s="8">
        <v>10</v>
      </c>
    </row>
    <row r="38" spans="1:219" ht="12.75">
      <c r="A38" s="8">
        <v>33</v>
      </c>
      <c r="B38" s="43" t="s">
        <v>280</v>
      </c>
      <c r="C38" s="42" t="s">
        <v>50</v>
      </c>
      <c r="D38" s="42" t="s">
        <v>67</v>
      </c>
      <c r="E38" s="42" t="s">
        <v>271</v>
      </c>
      <c r="F38" s="42">
        <v>1997</v>
      </c>
      <c r="G38" s="42" t="s">
        <v>49</v>
      </c>
      <c r="H38" s="42" t="s">
        <v>30</v>
      </c>
      <c r="I38" s="60"/>
      <c r="J38" s="60"/>
      <c r="K38" s="60"/>
      <c r="L38" s="60"/>
      <c r="M38" s="60"/>
      <c r="N38" s="60"/>
      <c r="O38" s="60"/>
      <c r="P38" s="60"/>
      <c r="Q38" s="60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72"/>
      <c r="AH38" s="72"/>
      <c r="AI38" s="72"/>
      <c r="AJ38" s="72"/>
      <c r="AK38" s="72"/>
      <c r="AL38" s="57"/>
      <c r="AM38" s="57"/>
      <c r="AN38" s="57"/>
      <c r="AO38" s="57"/>
      <c r="AP38" s="57"/>
      <c r="AQ38" s="57"/>
      <c r="AR38" s="58"/>
      <c r="AS38" s="58">
        <v>1</v>
      </c>
      <c r="AT38" s="58"/>
      <c r="AU38" s="58"/>
      <c r="AV38" s="58"/>
      <c r="AW38" s="58"/>
      <c r="AX38" s="58"/>
      <c r="AY38" s="58"/>
      <c r="AZ38" s="58"/>
      <c r="BA38" s="58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>
        <v>1</v>
      </c>
      <c r="BQ38" s="59">
        <v>1</v>
      </c>
      <c r="BR38" s="60">
        <v>1</v>
      </c>
      <c r="BS38" s="60"/>
      <c r="BT38" s="60"/>
      <c r="BU38" s="60">
        <v>1</v>
      </c>
      <c r="BV38" s="60">
        <v>1</v>
      </c>
      <c r="BW38" s="60">
        <v>1</v>
      </c>
      <c r="BX38" s="60"/>
      <c r="BY38" s="61"/>
      <c r="BZ38" s="61"/>
      <c r="CA38" s="61"/>
      <c r="CB38" s="61"/>
      <c r="CC38" s="61"/>
      <c r="CD38" s="61"/>
      <c r="CE38" s="61">
        <v>1</v>
      </c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62"/>
      <c r="EO38" s="62"/>
      <c r="EP38" s="62"/>
      <c r="EQ38" s="62"/>
      <c r="ER38" s="62"/>
      <c r="ES38" s="62"/>
      <c r="ET38" s="62"/>
      <c r="EU38" s="62"/>
      <c r="EV38" s="62"/>
      <c r="EW38" s="59">
        <v>1</v>
      </c>
      <c r="EX38" s="59"/>
      <c r="EY38" s="59"/>
      <c r="EZ38" s="59"/>
      <c r="FA38" s="59">
        <v>1</v>
      </c>
      <c r="FB38" s="59">
        <v>1</v>
      </c>
      <c r="FC38" s="59">
        <v>1</v>
      </c>
      <c r="FD38" s="59"/>
      <c r="FE38" s="59">
        <v>1</v>
      </c>
      <c r="FF38" s="59">
        <v>1</v>
      </c>
      <c r="FG38" s="59">
        <v>1</v>
      </c>
      <c r="FH38" s="59"/>
      <c r="FI38" s="59"/>
      <c r="FJ38" s="59"/>
      <c r="FK38" s="59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>
        <v>1</v>
      </c>
      <c r="FW38" s="60"/>
      <c r="FX38" s="60"/>
      <c r="FY38" s="60"/>
      <c r="FZ38" s="60"/>
      <c r="GA38" s="60"/>
      <c r="GB38" s="59"/>
      <c r="GC38" s="59"/>
      <c r="GD38" s="59"/>
      <c r="GE38" s="59"/>
      <c r="GF38" s="59"/>
      <c r="GG38" s="59"/>
      <c r="GH38" s="59"/>
      <c r="GI38" s="59"/>
      <c r="GJ38" s="58"/>
      <c r="GK38" s="58"/>
      <c r="GL38" s="58"/>
      <c r="GM38" s="58"/>
      <c r="GN38" s="58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6"/>
      <c r="HE38" s="76"/>
      <c r="HF38" s="76"/>
      <c r="HG38" s="6">
        <v>192</v>
      </c>
      <c r="HH38" s="8">
        <f aca="true" t="shared" si="1" ref="HH38:HH69">RANK(HJ38,HJ$6:HJ$158,0)</f>
        <v>33</v>
      </c>
      <c r="HI38" s="7">
        <v>16</v>
      </c>
      <c r="HJ38" s="6">
        <v>192</v>
      </c>
      <c r="HK38" s="7">
        <v>11</v>
      </c>
    </row>
    <row r="39" spans="1:219" ht="12.75">
      <c r="A39" s="8">
        <v>33</v>
      </c>
      <c r="B39" s="43" t="s">
        <v>73</v>
      </c>
      <c r="C39" s="42" t="s">
        <v>51</v>
      </c>
      <c r="D39" s="42" t="s">
        <v>297</v>
      </c>
      <c r="E39" s="42" t="s">
        <v>48</v>
      </c>
      <c r="F39" s="42">
        <v>2001</v>
      </c>
      <c r="G39" s="42">
        <v>2</v>
      </c>
      <c r="H39" s="42" t="s">
        <v>32</v>
      </c>
      <c r="I39" s="60"/>
      <c r="J39" s="60"/>
      <c r="K39" s="60"/>
      <c r="L39" s="60"/>
      <c r="M39" s="60"/>
      <c r="N39" s="60">
        <v>1</v>
      </c>
      <c r="O39" s="60"/>
      <c r="P39" s="60">
        <v>1</v>
      </c>
      <c r="Q39" s="60">
        <v>1</v>
      </c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72"/>
      <c r="AH39" s="72"/>
      <c r="AI39" s="72"/>
      <c r="AJ39" s="72"/>
      <c r="AK39" s="72"/>
      <c r="AL39" s="57"/>
      <c r="AM39" s="57"/>
      <c r="AN39" s="57"/>
      <c r="AO39" s="57"/>
      <c r="AP39" s="57"/>
      <c r="AQ39" s="57"/>
      <c r="AR39" s="58"/>
      <c r="AS39" s="58">
        <v>1</v>
      </c>
      <c r="AT39" s="58"/>
      <c r="AU39" s="58">
        <v>1</v>
      </c>
      <c r="AV39" s="58"/>
      <c r="AW39" s="58"/>
      <c r="AX39" s="58">
        <v>1</v>
      </c>
      <c r="AY39" s="58"/>
      <c r="AZ39" s="58"/>
      <c r="BA39" s="58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60"/>
      <c r="BS39" s="60"/>
      <c r="BT39" s="60"/>
      <c r="BU39" s="60"/>
      <c r="BV39" s="60"/>
      <c r="BW39" s="60"/>
      <c r="BX39" s="60"/>
      <c r="BY39" s="61"/>
      <c r="BZ39" s="61"/>
      <c r="CA39" s="61"/>
      <c r="CB39" s="61"/>
      <c r="CC39" s="61"/>
      <c r="CD39" s="61"/>
      <c r="CE39" s="61">
        <v>1</v>
      </c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62">
        <v>1</v>
      </c>
      <c r="EO39" s="62">
        <v>1</v>
      </c>
      <c r="EP39" s="62"/>
      <c r="EQ39" s="62"/>
      <c r="ER39" s="62"/>
      <c r="ES39" s="62"/>
      <c r="ET39" s="62"/>
      <c r="EU39" s="62"/>
      <c r="EV39" s="62"/>
      <c r="EW39" s="59">
        <v>1</v>
      </c>
      <c r="EX39" s="59">
        <v>1</v>
      </c>
      <c r="EY39" s="59">
        <v>1</v>
      </c>
      <c r="EZ39" s="59">
        <v>1</v>
      </c>
      <c r="FA39" s="59">
        <v>1</v>
      </c>
      <c r="FB39" s="59">
        <v>1</v>
      </c>
      <c r="FC39" s="59"/>
      <c r="FD39" s="59"/>
      <c r="FE39" s="59"/>
      <c r="FF39" s="59"/>
      <c r="FG39" s="59">
        <v>1</v>
      </c>
      <c r="FH39" s="59"/>
      <c r="FI39" s="59"/>
      <c r="FJ39" s="59"/>
      <c r="FK39" s="59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>
        <v>1</v>
      </c>
      <c r="FW39" s="60"/>
      <c r="FX39" s="60"/>
      <c r="FY39" s="60"/>
      <c r="FZ39" s="60"/>
      <c r="GA39" s="60"/>
      <c r="GB39" s="59"/>
      <c r="GC39" s="59"/>
      <c r="GD39" s="59"/>
      <c r="GE39" s="59"/>
      <c r="GF39" s="59"/>
      <c r="GG39" s="59"/>
      <c r="GH39" s="59"/>
      <c r="GI39" s="59"/>
      <c r="GJ39" s="58"/>
      <c r="GK39" s="58"/>
      <c r="GL39" s="58"/>
      <c r="GM39" s="58"/>
      <c r="GN39" s="58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6"/>
      <c r="HE39" s="76"/>
      <c r="HF39" s="76"/>
      <c r="HG39" s="6">
        <v>192</v>
      </c>
      <c r="HH39" s="8">
        <f t="shared" si="1"/>
        <v>33</v>
      </c>
      <c r="HI39" s="7">
        <v>17</v>
      </c>
      <c r="HJ39" s="6">
        <v>192</v>
      </c>
      <c r="HK39" s="7">
        <v>3</v>
      </c>
    </row>
    <row r="40" spans="1:219" ht="12.75">
      <c r="A40" s="8">
        <v>35</v>
      </c>
      <c r="B40" s="43" t="s">
        <v>264</v>
      </c>
      <c r="C40" s="42" t="s">
        <v>83</v>
      </c>
      <c r="D40" s="42"/>
      <c r="E40" s="42" t="s">
        <v>48</v>
      </c>
      <c r="F40" s="42">
        <v>1991</v>
      </c>
      <c r="G40" s="42" t="s">
        <v>49</v>
      </c>
      <c r="H40" s="42" t="s">
        <v>30</v>
      </c>
      <c r="I40" s="60"/>
      <c r="J40" s="60"/>
      <c r="K40" s="60">
        <v>1</v>
      </c>
      <c r="L40" s="60"/>
      <c r="M40" s="60">
        <v>1</v>
      </c>
      <c r="N40" s="60">
        <v>1</v>
      </c>
      <c r="O40" s="60"/>
      <c r="P40" s="60"/>
      <c r="Q40" s="60">
        <v>1</v>
      </c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72"/>
      <c r="AH40" s="72"/>
      <c r="AI40" s="72"/>
      <c r="AJ40" s="72"/>
      <c r="AK40" s="72"/>
      <c r="AL40" s="57"/>
      <c r="AM40" s="57"/>
      <c r="AN40" s="57"/>
      <c r="AO40" s="57"/>
      <c r="AP40" s="57"/>
      <c r="AQ40" s="57"/>
      <c r="AR40" s="58">
        <v>1</v>
      </c>
      <c r="AS40" s="58">
        <v>1</v>
      </c>
      <c r="AT40" s="58"/>
      <c r="AU40" s="58"/>
      <c r="AV40" s="58"/>
      <c r="AW40" s="58"/>
      <c r="AX40" s="58"/>
      <c r="AY40" s="58"/>
      <c r="AZ40" s="58"/>
      <c r="BA40" s="58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>
        <v>1</v>
      </c>
      <c r="BP40" s="59">
        <v>1</v>
      </c>
      <c r="BQ40" s="59">
        <v>1</v>
      </c>
      <c r="BR40" s="60">
        <v>1</v>
      </c>
      <c r="BS40" s="60"/>
      <c r="BT40" s="60"/>
      <c r="BU40" s="60"/>
      <c r="BV40" s="60">
        <v>1</v>
      </c>
      <c r="BW40" s="60">
        <v>1</v>
      </c>
      <c r="BX40" s="60">
        <v>1</v>
      </c>
      <c r="BY40" s="61"/>
      <c r="BZ40" s="61"/>
      <c r="CA40" s="61"/>
      <c r="CB40" s="61"/>
      <c r="CC40" s="61"/>
      <c r="CD40" s="61"/>
      <c r="CE40" s="61">
        <v>1</v>
      </c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62"/>
      <c r="EO40" s="62"/>
      <c r="EP40" s="62"/>
      <c r="EQ40" s="62"/>
      <c r="ER40" s="62"/>
      <c r="ES40" s="62"/>
      <c r="ET40" s="62">
        <v>1</v>
      </c>
      <c r="EU40" s="62"/>
      <c r="EV40" s="62"/>
      <c r="EW40" s="59">
        <v>1</v>
      </c>
      <c r="EX40" s="59"/>
      <c r="EY40" s="59"/>
      <c r="EZ40" s="59"/>
      <c r="FA40" s="59">
        <v>1</v>
      </c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>
        <v>1</v>
      </c>
      <c r="FW40" s="60"/>
      <c r="FX40" s="60"/>
      <c r="FY40" s="60"/>
      <c r="FZ40" s="60"/>
      <c r="GA40" s="60"/>
      <c r="GB40" s="59">
        <v>1</v>
      </c>
      <c r="GC40" s="59"/>
      <c r="GD40" s="59"/>
      <c r="GE40" s="59">
        <v>1</v>
      </c>
      <c r="GF40" s="59"/>
      <c r="GG40" s="59"/>
      <c r="GH40" s="59"/>
      <c r="GI40" s="59"/>
      <c r="GJ40" s="58"/>
      <c r="GK40" s="58"/>
      <c r="GL40" s="58"/>
      <c r="GM40" s="58"/>
      <c r="GN40" s="58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6"/>
      <c r="HE40" s="76"/>
      <c r="HF40" s="76"/>
      <c r="HG40" s="6">
        <v>199</v>
      </c>
      <c r="HH40" s="8">
        <f t="shared" si="1"/>
        <v>35</v>
      </c>
      <c r="HI40" s="7">
        <v>20</v>
      </c>
      <c r="HJ40" s="6">
        <v>190</v>
      </c>
      <c r="HK40" s="8">
        <v>12</v>
      </c>
    </row>
    <row r="41" spans="1:219" ht="12.75">
      <c r="A41" s="8">
        <v>36</v>
      </c>
      <c r="B41" s="43" t="s">
        <v>262</v>
      </c>
      <c r="C41" s="42" t="s">
        <v>51</v>
      </c>
      <c r="D41" s="42" t="s">
        <v>72</v>
      </c>
      <c r="E41" s="42" t="s">
        <v>48</v>
      </c>
      <c r="F41" s="42">
        <v>1998</v>
      </c>
      <c r="G41" s="42" t="s">
        <v>49</v>
      </c>
      <c r="H41" s="42" t="s">
        <v>33</v>
      </c>
      <c r="I41" s="60"/>
      <c r="J41" s="60"/>
      <c r="K41" s="60">
        <v>1</v>
      </c>
      <c r="L41" s="60"/>
      <c r="M41" s="60">
        <v>1</v>
      </c>
      <c r="N41" s="60">
        <v>1</v>
      </c>
      <c r="O41" s="60"/>
      <c r="P41" s="60">
        <v>1</v>
      </c>
      <c r="Q41" s="60">
        <v>1</v>
      </c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72"/>
      <c r="AH41" s="72"/>
      <c r="AI41" s="72"/>
      <c r="AJ41" s="72"/>
      <c r="AK41" s="72"/>
      <c r="AL41" s="57"/>
      <c r="AM41" s="57"/>
      <c r="AN41" s="57"/>
      <c r="AO41" s="57"/>
      <c r="AP41" s="57"/>
      <c r="AQ41" s="57"/>
      <c r="AR41" s="58">
        <v>1</v>
      </c>
      <c r="AS41" s="58">
        <v>1</v>
      </c>
      <c r="AT41" s="58"/>
      <c r="AU41" s="58"/>
      <c r="AV41" s="58"/>
      <c r="AW41" s="58"/>
      <c r="AX41" s="58"/>
      <c r="AY41" s="58"/>
      <c r="AZ41" s="58"/>
      <c r="BA41" s="58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60"/>
      <c r="BS41" s="60"/>
      <c r="BT41" s="60"/>
      <c r="BU41" s="60"/>
      <c r="BV41" s="60"/>
      <c r="BW41" s="60">
        <v>1</v>
      </c>
      <c r="BX41" s="60"/>
      <c r="BY41" s="61"/>
      <c r="BZ41" s="61"/>
      <c r="CA41" s="61"/>
      <c r="CB41" s="61"/>
      <c r="CC41" s="61"/>
      <c r="CD41" s="61"/>
      <c r="CE41" s="61">
        <v>1</v>
      </c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62">
        <v>1</v>
      </c>
      <c r="EO41" s="62"/>
      <c r="EP41" s="62"/>
      <c r="EQ41" s="62">
        <v>1</v>
      </c>
      <c r="ER41" s="62"/>
      <c r="ES41" s="62"/>
      <c r="ET41" s="62"/>
      <c r="EU41" s="62"/>
      <c r="EV41" s="62"/>
      <c r="EW41" s="59">
        <v>1</v>
      </c>
      <c r="EX41" s="59"/>
      <c r="EY41" s="59">
        <v>1</v>
      </c>
      <c r="EZ41" s="59"/>
      <c r="FA41" s="59">
        <v>1</v>
      </c>
      <c r="FB41" s="59">
        <v>1</v>
      </c>
      <c r="FC41" s="59"/>
      <c r="FD41" s="59"/>
      <c r="FE41" s="59"/>
      <c r="FF41" s="59"/>
      <c r="FG41" s="59"/>
      <c r="FH41" s="59"/>
      <c r="FI41" s="59"/>
      <c r="FJ41" s="59"/>
      <c r="FK41" s="59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>
        <v>1</v>
      </c>
      <c r="FW41" s="60"/>
      <c r="FX41" s="60"/>
      <c r="FY41" s="60"/>
      <c r="FZ41" s="60"/>
      <c r="GA41" s="60"/>
      <c r="GB41" s="59">
        <v>1</v>
      </c>
      <c r="GC41" s="59"/>
      <c r="GD41" s="59"/>
      <c r="GE41" s="59"/>
      <c r="GF41" s="59"/>
      <c r="GG41" s="59"/>
      <c r="GH41" s="59"/>
      <c r="GI41" s="59"/>
      <c r="GJ41" s="58"/>
      <c r="GK41" s="58"/>
      <c r="GL41" s="58"/>
      <c r="GM41" s="58"/>
      <c r="GN41" s="58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6"/>
      <c r="HE41" s="76"/>
      <c r="HF41" s="76"/>
      <c r="HG41" s="6">
        <v>184</v>
      </c>
      <c r="HH41" s="8">
        <f t="shared" si="1"/>
        <v>36</v>
      </c>
      <c r="HI41" s="7">
        <v>17</v>
      </c>
      <c r="HJ41" s="6">
        <v>184</v>
      </c>
      <c r="HK41" s="7">
        <v>1</v>
      </c>
    </row>
    <row r="42" spans="1:219" ht="12.75">
      <c r="A42" s="8">
        <v>37</v>
      </c>
      <c r="B42" s="43" t="s">
        <v>239</v>
      </c>
      <c r="C42" s="42" t="s">
        <v>61</v>
      </c>
      <c r="D42" s="42" t="s">
        <v>172</v>
      </c>
      <c r="E42" s="42" t="s">
        <v>48</v>
      </c>
      <c r="F42" s="42">
        <v>1995</v>
      </c>
      <c r="G42" s="42" t="s">
        <v>49</v>
      </c>
      <c r="H42" s="42" t="s">
        <v>33</v>
      </c>
      <c r="I42" s="60">
        <v>1</v>
      </c>
      <c r="J42" s="60">
        <v>1</v>
      </c>
      <c r="K42" s="60">
        <v>1</v>
      </c>
      <c r="L42" s="60"/>
      <c r="M42" s="60"/>
      <c r="N42" s="60">
        <v>1</v>
      </c>
      <c r="O42" s="60">
        <v>1</v>
      </c>
      <c r="P42" s="60"/>
      <c r="Q42" s="60">
        <v>1</v>
      </c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72"/>
      <c r="AH42" s="72"/>
      <c r="AI42" s="72"/>
      <c r="AJ42" s="72"/>
      <c r="AK42" s="72"/>
      <c r="AL42" s="57"/>
      <c r="AM42" s="57"/>
      <c r="AN42" s="57"/>
      <c r="AO42" s="57"/>
      <c r="AP42" s="57"/>
      <c r="AQ42" s="57"/>
      <c r="AR42" s="58"/>
      <c r="AS42" s="58">
        <v>1</v>
      </c>
      <c r="AT42" s="58"/>
      <c r="AU42" s="58"/>
      <c r="AV42" s="58"/>
      <c r="AW42" s="58"/>
      <c r="AX42" s="58"/>
      <c r="AY42" s="58"/>
      <c r="AZ42" s="58"/>
      <c r="BA42" s="58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60">
        <v>1</v>
      </c>
      <c r="BS42" s="60"/>
      <c r="BT42" s="60">
        <v>1</v>
      </c>
      <c r="BU42" s="60">
        <v>1</v>
      </c>
      <c r="BV42" s="60">
        <v>1</v>
      </c>
      <c r="BW42" s="60">
        <v>1</v>
      </c>
      <c r="BX42" s="60"/>
      <c r="BY42" s="61"/>
      <c r="BZ42" s="61"/>
      <c r="CA42" s="61"/>
      <c r="CB42" s="61"/>
      <c r="CC42" s="61"/>
      <c r="CD42" s="61"/>
      <c r="CE42" s="61">
        <v>1</v>
      </c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62"/>
      <c r="EO42" s="62"/>
      <c r="EP42" s="62"/>
      <c r="EQ42" s="62"/>
      <c r="ER42" s="62"/>
      <c r="ES42" s="62"/>
      <c r="ET42" s="62"/>
      <c r="EU42" s="62"/>
      <c r="EV42" s="62"/>
      <c r="EW42" s="59">
        <v>1</v>
      </c>
      <c r="EX42" s="59">
        <v>1</v>
      </c>
      <c r="EY42" s="59">
        <v>1</v>
      </c>
      <c r="EZ42" s="59">
        <v>1</v>
      </c>
      <c r="FA42" s="59">
        <v>1</v>
      </c>
      <c r="FB42" s="59"/>
      <c r="FC42" s="59"/>
      <c r="FD42" s="59"/>
      <c r="FE42" s="59"/>
      <c r="FF42" s="59"/>
      <c r="FG42" s="59">
        <v>1</v>
      </c>
      <c r="FH42" s="59"/>
      <c r="FI42" s="59"/>
      <c r="FJ42" s="59"/>
      <c r="FK42" s="59"/>
      <c r="FL42" s="60"/>
      <c r="FM42" s="60"/>
      <c r="FN42" s="60"/>
      <c r="FO42" s="60"/>
      <c r="FP42" s="60"/>
      <c r="FQ42" s="60"/>
      <c r="FR42" s="60"/>
      <c r="FS42" s="60"/>
      <c r="FT42" s="60"/>
      <c r="FU42" s="60">
        <v>1</v>
      </c>
      <c r="FV42" s="60">
        <v>1</v>
      </c>
      <c r="FW42" s="60"/>
      <c r="FX42" s="60"/>
      <c r="FY42" s="60"/>
      <c r="FZ42" s="60"/>
      <c r="GA42" s="60"/>
      <c r="GB42" s="59">
        <v>1</v>
      </c>
      <c r="GC42" s="59"/>
      <c r="GD42" s="59"/>
      <c r="GE42" s="59"/>
      <c r="GF42" s="59"/>
      <c r="GG42" s="59"/>
      <c r="GH42" s="59"/>
      <c r="GI42" s="59"/>
      <c r="GJ42" s="58"/>
      <c r="GK42" s="58"/>
      <c r="GL42" s="58"/>
      <c r="GM42" s="58"/>
      <c r="GN42" s="58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6"/>
      <c r="HE42" s="76"/>
      <c r="HF42" s="76"/>
      <c r="HG42" s="6">
        <v>198</v>
      </c>
      <c r="HH42" s="8">
        <f t="shared" si="1"/>
        <v>37</v>
      </c>
      <c r="HI42" s="7">
        <v>22</v>
      </c>
      <c r="HJ42" s="6">
        <v>183</v>
      </c>
      <c r="HK42" s="7">
        <v>2</v>
      </c>
    </row>
    <row r="43" spans="1:219" ht="12.75">
      <c r="A43" s="8">
        <v>38</v>
      </c>
      <c r="B43" s="43" t="s">
        <v>245</v>
      </c>
      <c r="C43" s="42" t="s">
        <v>50</v>
      </c>
      <c r="D43" s="42" t="s">
        <v>67</v>
      </c>
      <c r="E43" s="42" t="s">
        <v>48</v>
      </c>
      <c r="F43" s="42">
        <v>1960</v>
      </c>
      <c r="G43" s="42" t="s">
        <v>49</v>
      </c>
      <c r="H43" s="42" t="s">
        <v>185</v>
      </c>
      <c r="I43" s="60"/>
      <c r="J43" s="60"/>
      <c r="K43" s="60"/>
      <c r="L43" s="60"/>
      <c r="M43" s="60"/>
      <c r="N43" s="60"/>
      <c r="O43" s="60"/>
      <c r="P43" s="60"/>
      <c r="Q43" s="60">
        <v>1</v>
      </c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72"/>
      <c r="AH43" s="72"/>
      <c r="AI43" s="72"/>
      <c r="AJ43" s="72"/>
      <c r="AK43" s="72"/>
      <c r="AL43" s="57"/>
      <c r="AM43" s="57"/>
      <c r="AN43" s="57"/>
      <c r="AO43" s="57"/>
      <c r="AP43" s="57"/>
      <c r="AQ43" s="57"/>
      <c r="AR43" s="58"/>
      <c r="AS43" s="58">
        <v>1</v>
      </c>
      <c r="AT43" s="58"/>
      <c r="AU43" s="58"/>
      <c r="AV43" s="58"/>
      <c r="AW43" s="58"/>
      <c r="AX43" s="58"/>
      <c r="AY43" s="58"/>
      <c r="AZ43" s="58"/>
      <c r="BA43" s="58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>
        <v>1</v>
      </c>
      <c r="BQ43" s="59">
        <v>1</v>
      </c>
      <c r="BR43" s="60">
        <v>1</v>
      </c>
      <c r="BS43" s="60"/>
      <c r="BT43" s="60"/>
      <c r="BU43" s="60">
        <v>1</v>
      </c>
      <c r="BV43" s="60">
        <v>1</v>
      </c>
      <c r="BW43" s="60">
        <v>1</v>
      </c>
      <c r="BX43" s="60"/>
      <c r="BY43" s="61"/>
      <c r="BZ43" s="61"/>
      <c r="CA43" s="61"/>
      <c r="CB43" s="61"/>
      <c r="CC43" s="61"/>
      <c r="CD43" s="61"/>
      <c r="CE43" s="61">
        <v>1</v>
      </c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62"/>
      <c r="EO43" s="62"/>
      <c r="EP43" s="62">
        <v>2</v>
      </c>
      <c r="EQ43" s="62"/>
      <c r="ER43" s="62"/>
      <c r="ES43" s="62"/>
      <c r="ET43" s="62"/>
      <c r="EU43" s="62"/>
      <c r="EV43" s="62"/>
      <c r="EW43" s="59">
        <v>1</v>
      </c>
      <c r="EX43" s="59"/>
      <c r="EY43" s="59">
        <v>1</v>
      </c>
      <c r="EZ43" s="59">
        <v>1</v>
      </c>
      <c r="FA43" s="59">
        <v>1</v>
      </c>
      <c r="FB43" s="59"/>
      <c r="FC43" s="59">
        <v>2</v>
      </c>
      <c r="FD43" s="59"/>
      <c r="FE43" s="59">
        <v>2</v>
      </c>
      <c r="FF43" s="59">
        <v>2</v>
      </c>
      <c r="FG43" s="59">
        <v>2</v>
      </c>
      <c r="FH43" s="59"/>
      <c r="FI43" s="59"/>
      <c r="FJ43" s="59"/>
      <c r="FK43" s="59"/>
      <c r="FL43" s="60"/>
      <c r="FM43" s="60"/>
      <c r="FN43" s="60">
        <v>2</v>
      </c>
      <c r="FO43" s="60"/>
      <c r="FP43" s="60"/>
      <c r="FQ43" s="60"/>
      <c r="FR43" s="60"/>
      <c r="FS43" s="60"/>
      <c r="FT43" s="60">
        <v>1</v>
      </c>
      <c r="FU43" s="60"/>
      <c r="FV43" s="60">
        <v>1</v>
      </c>
      <c r="FW43" s="60"/>
      <c r="FX43" s="60"/>
      <c r="FY43" s="60"/>
      <c r="FZ43" s="60"/>
      <c r="GA43" s="60"/>
      <c r="GB43" s="59">
        <v>1</v>
      </c>
      <c r="GC43" s="59"/>
      <c r="GD43" s="59">
        <v>2</v>
      </c>
      <c r="GE43" s="59">
        <v>2</v>
      </c>
      <c r="GF43" s="59"/>
      <c r="GG43" s="59"/>
      <c r="GH43" s="59"/>
      <c r="GI43" s="59"/>
      <c r="GJ43" s="58"/>
      <c r="GK43" s="58"/>
      <c r="GL43" s="58"/>
      <c r="GM43" s="58"/>
      <c r="GN43" s="58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6"/>
      <c r="HE43" s="76"/>
      <c r="HF43" s="76"/>
      <c r="HG43" s="6">
        <v>209</v>
      </c>
      <c r="HH43" s="8">
        <f t="shared" si="1"/>
        <v>38</v>
      </c>
      <c r="HI43" s="7">
        <v>24</v>
      </c>
      <c r="HJ43" s="6">
        <v>178</v>
      </c>
      <c r="HK43" s="7">
        <v>2</v>
      </c>
    </row>
    <row r="44" spans="1:219" ht="12.75">
      <c r="A44" s="8">
        <v>39</v>
      </c>
      <c r="B44" s="43" t="s">
        <v>76</v>
      </c>
      <c r="C44" s="42" t="s">
        <v>50</v>
      </c>
      <c r="D44" s="42" t="s">
        <v>67</v>
      </c>
      <c r="E44" s="42" t="s">
        <v>48</v>
      </c>
      <c r="F44" s="42">
        <v>1944</v>
      </c>
      <c r="G44" s="42" t="s">
        <v>68</v>
      </c>
      <c r="H44" s="42" t="s">
        <v>174</v>
      </c>
      <c r="I44" s="60"/>
      <c r="J44" s="60"/>
      <c r="K44" s="60"/>
      <c r="L44" s="60">
        <v>2</v>
      </c>
      <c r="M44" s="60">
        <v>2</v>
      </c>
      <c r="N44" s="60">
        <v>1</v>
      </c>
      <c r="O44" s="60">
        <v>2</v>
      </c>
      <c r="P44" s="60">
        <v>2</v>
      </c>
      <c r="Q44" s="60">
        <v>1</v>
      </c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71"/>
      <c r="AH44" s="71"/>
      <c r="AI44" s="71"/>
      <c r="AJ44" s="71"/>
      <c r="AK44" s="71"/>
      <c r="AL44" s="51"/>
      <c r="AM44" s="51"/>
      <c r="AN44" s="51"/>
      <c r="AO44" s="51"/>
      <c r="AP44" s="51"/>
      <c r="AQ44" s="51"/>
      <c r="AR44" s="52"/>
      <c r="AS44" s="52">
        <v>1</v>
      </c>
      <c r="AT44" s="52"/>
      <c r="AU44" s="52"/>
      <c r="AV44" s="52"/>
      <c r="AW44" s="52"/>
      <c r="AX44" s="52"/>
      <c r="AY44" s="52"/>
      <c r="AZ44" s="52"/>
      <c r="BA44" s="52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4">
        <v>1</v>
      </c>
      <c r="BS44" s="54"/>
      <c r="BT44" s="54"/>
      <c r="BU44" s="54"/>
      <c r="BV44" s="54">
        <v>1</v>
      </c>
      <c r="BW44" s="54"/>
      <c r="BX44" s="54"/>
      <c r="BY44" s="55"/>
      <c r="BZ44" s="55"/>
      <c r="CA44" s="55"/>
      <c r="CB44" s="55"/>
      <c r="CC44" s="55"/>
      <c r="CD44" s="55"/>
      <c r="CE44" s="55">
        <v>1</v>
      </c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6"/>
      <c r="EO44" s="56"/>
      <c r="EP44" s="56"/>
      <c r="EQ44" s="56"/>
      <c r="ER44" s="56"/>
      <c r="ES44" s="56"/>
      <c r="ET44" s="56"/>
      <c r="EU44" s="56"/>
      <c r="EV44" s="56"/>
      <c r="EW44" s="53">
        <v>1</v>
      </c>
      <c r="EX44" s="53">
        <v>1</v>
      </c>
      <c r="EY44" s="53">
        <v>1</v>
      </c>
      <c r="EZ44" s="53">
        <v>1</v>
      </c>
      <c r="FA44" s="53">
        <v>1</v>
      </c>
      <c r="FB44" s="53">
        <v>2</v>
      </c>
      <c r="FC44" s="53"/>
      <c r="FD44" s="53"/>
      <c r="FE44" s="53">
        <v>2</v>
      </c>
      <c r="FF44" s="53"/>
      <c r="FG44" s="53"/>
      <c r="FH44" s="53"/>
      <c r="FI44" s="53"/>
      <c r="FJ44" s="53"/>
      <c r="FK44" s="53"/>
      <c r="FL44" s="54"/>
      <c r="FM44" s="54"/>
      <c r="FN44" s="54"/>
      <c r="FO44" s="54"/>
      <c r="FP44" s="54"/>
      <c r="FQ44" s="54"/>
      <c r="FR44" s="54"/>
      <c r="FS44" s="54"/>
      <c r="FT44" s="54"/>
      <c r="FU44" s="54">
        <v>1</v>
      </c>
      <c r="FV44" s="54">
        <v>1</v>
      </c>
      <c r="FW44" s="54"/>
      <c r="FX44" s="54"/>
      <c r="FY44" s="54"/>
      <c r="FZ44" s="54"/>
      <c r="GA44" s="54"/>
      <c r="GB44" s="53">
        <v>1</v>
      </c>
      <c r="GC44" s="53"/>
      <c r="GD44" s="53"/>
      <c r="GE44" s="53">
        <v>1</v>
      </c>
      <c r="GF44" s="53"/>
      <c r="GG44" s="53"/>
      <c r="GH44" s="53"/>
      <c r="GI44" s="53"/>
      <c r="GJ44" s="52"/>
      <c r="GK44" s="52"/>
      <c r="GL44" s="52"/>
      <c r="GM44" s="52"/>
      <c r="GN44" s="5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5"/>
      <c r="HE44" s="75"/>
      <c r="HF44" s="75"/>
      <c r="HG44" s="6">
        <v>187</v>
      </c>
      <c r="HH44" s="8">
        <f t="shared" si="1"/>
        <v>39</v>
      </c>
      <c r="HI44" s="7">
        <v>21</v>
      </c>
      <c r="HJ44" s="6">
        <v>173</v>
      </c>
      <c r="HK44" s="7">
        <v>1</v>
      </c>
    </row>
    <row r="45" spans="1:219" ht="12.75">
      <c r="A45" s="8">
        <v>40</v>
      </c>
      <c r="B45" s="43" t="s">
        <v>126</v>
      </c>
      <c r="C45" s="42" t="s">
        <v>83</v>
      </c>
      <c r="D45" s="42" t="s">
        <v>181</v>
      </c>
      <c r="E45" s="42" t="s">
        <v>48</v>
      </c>
      <c r="F45" s="42">
        <v>2008</v>
      </c>
      <c r="G45" s="42" t="s">
        <v>49</v>
      </c>
      <c r="H45" s="42" t="s">
        <v>35</v>
      </c>
      <c r="I45" s="60"/>
      <c r="J45" s="60"/>
      <c r="K45" s="60"/>
      <c r="L45" s="60"/>
      <c r="M45" s="60"/>
      <c r="N45" s="60"/>
      <c r="O45" s="60"/>
      <c r="P45" s="60"/>
      <c r="Q45" s="60">
        <v>1</v>
      </c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72"/>
      <c r="AH45" s="72"/>
      <c r="AI45" s="72"/>
      <c r="AJ45" s="72"/>
      <c r="AK45" s="72"/>
      <c r="AL45" s="57"/>
      <c r="AM45" s="57"/>
      <c r="AN45" s="57"/>
      <c r="AO45" s="57"/>
      <c r="AP45" s="57"/>
      <c r="AQ45" s="57"/>
      <c r="AR45" s="58"/>
      <c r="AS45" s="58">
        <v>1</v>
      </c>
      <c r="AT45" s="58"/>
      <c r="AU45" s="58"/>
      <c r="AV45" s="58"/>
      <c r="AW45" s="58"/>
      <c r="AX45" s="58">
        <v>1</v>
      </c>
      <c r="AY45" s="58"/>
      <c r="AZ45" s="58"/>
      <c r="BA45" s="58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>
        <v>1</v>
      </c>
      <c r="BR45" s="60"/>
      <c r="BS45" s="60"/>
      <c r="BT45" s="60"/>
      <c r="BU45" s="60">
        <v>1</v>
      </c>
      <c r="BV45" s="60">
        <v>1</v>
      </c>
      <c r="BW45" s="60">
        <v>1</v>
      </c>
      <c r="BX45" s="60"/>
      <c r="BY45" s="61"/>
      <c r="BZ45" s="61"/>
      <c r="CA45" s="61"/>
      <c r="CB45" s="61"/>
      <c r="CC45" s="61"/>
      <c r="CD45" s="61"/>
      <c r="CE45" s="61">
        <v>1</v>
      </c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62"/>
      <c r="EO45" s="62"/>
      <c r="EP45" s="62"/>
      <c r="EQ45" s="62"/>
      <c r="ER45" s="62"/>
      <c r="ES45" s="62"/>
      <c r="ET45" s="62"/>
      <c r="EU45" s="62"/>
      <c r="EV45" s="62"/>
      <c r="EW45" s="59">
        <v>1</v>
      </c>
      <c r="EX45" s="59">
        <v>1</v>
      </c>
      <c r="EY45" s="59">
        <v>1</v>
      </c>
      <c r="EZ45" s="59">
        <v>1</v>
      </c>
      <c r="FA45" s="59">
        <v>1</v>
      </c>
      <c r="FB45" s="59"/>
      <c r="FC45" s="59"/>
      <c r="FD45" s="59"/>
      <c r="FE45" s="59"/>
      <c r="FF45" s="59"/>
      <c r="FG45" s="59">
        <v>1</v>
      </c>
      <c r="FH45" s="59"/>
      <c r="FI45" s="59"/>
      <c r="FJ45" s="59"/>
      <c r="FK45" s="59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>
        <v>1</v>
      </c>
      <c r="FW45" s="60"/>
      <c r="FX45" s="60"/>
      <c r="FY45" s="60"/>
      <c r="FZ45" s="60"/>
      <c r="GA45" s="60"/>
      <c r="GB45" s="59">
        <v>1</v>
      </c>
      <c r="GC45" s="59"/>
      <c r="GD45" s="59"/>
      <c r="GE45" s="59"/>
      <c r="GF45" s="59"/>
      <c r="GG45" s="59"/>
      <c r="GH45" s="59"/>
      <c r="GI45" s="59"/>
      <c r="GJ45" s="58"/>
      <c r="GK45" s="58"/>
      <c r="GL45" s="58"/>
      <c r="GM45" s="58"/>
      <c r="GN45" s="58"/>
      <c r="GO45" s="74">
        <v>1</v>
      </c>
      <c r="GP45" s="74">
        <v>2</v>
      </c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6"/>
      <c r="HE45" s="76"/>
      <c r="HF45" s="76"/>
      <c r="HG45" s="6">
        <v>170</v>
      </c>
      <c r="HH45" s="8">
        <f t="shared" si="1"/>
        <v>40</v>
      </c>
      <c r="HI45" s="7">
        <v>18</v>
      </c>
      <c r="HJ45" s="6">
        <v>170</v>
      </c>
      <c r="HK45" s="7">
        <v>2</v>
      </c>
    </row>
    <row r="46" spans="1:219" ht="12.75">
      <c r="A46" s="8">
        <v>41</v>
      </c>
      <c r="B46" s="43" t="s">
        <v>242</v>
      </c>
      <c r="C46" s="42" t="s">
        <v>51</v>
      </c>
      <c r="D46" s="42" t="s">
        <v>72</v>
      </c>
      <c r="E46" s="42" t="s">
        <v>48</v>
      </c>
      <c r="F46" s="42">
        <v>1998</v>
      </c>
      <c r="G46" s="42" t="s">
        <v>49</v>
      </c>
      <c r="H46" s="42" t="s">
        <v>33</v>
      </c>
      <c r="I46" s="60"/>
      <c r="J46" s="60"/>
      <c r="K46" s="60">
        <v>1</v>
      </c>
      <c r="L46" s="60">
        <v>1</v>
      </c>
      <c r="M46" s="60"/>
      <c r="N46" s="60">
        <v>1</v>
      </c>
      <c r="O46" s="60"/>
      <c r="P46" s="60">
        <v>1</v>
      </c>
      <c r="Q46" s="60">
        <v>1</v>
      </c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72"/>
      <c r="AH46" s="72"/>
      <c r="AI46" s="72"/>
      <c r="AJ46" s="72"/>
      <c r="AK46" s="72"/>
      <c r="AL46" s="57"/>
      <c r="AM46" s="57"/>
      <c r="AN46" s="57"/>
      <c r="AO46" s="57"/>
      <c r="AP46" s="57"/>
      <c r="AQ46" s="57"/>
      <c r="AR46" s="58">
        <v>1</v>
      </c>
      <c r="AS46" s="58">
        <v>1</v>
      </c>
      <c r="AT46" s="58"/>
      <c r="AU46" s="58"/>
      <c r="AV46" s="58"/>
      <c r="AW46" s="58"/>
      <c r="AX46" s="58"/>
      <c r="AY46" s="58"/>
      <c r="AZ46" s="58"/>
      <c r="BA46" s="58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60"/>
      <c r="BS46" s="60"/>
      <c r="BT46" s="60"/>
      <c r="BU46" s="60"/>
      <c r="BV46" s="60"/>
      <c r="BW46" s="60">
        <v>1</v>
      </c>
      <c r="BX46" s="60"/>
      <c r="BY46" s="61"/>
      <c r="BZ46" s="61"/>
      <c r="CA46" s="61"/>
      <c r="CB46" s="61"/>
      <c r="CC46" s="61"/>
      <c r="CD46" s="61"/>
      <c r="CE46" s="61">
        <v>1</v>
      </c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62"/>
      <c r="EO46" s="62"/>
      <c r="EP46" s="62"/>
      <c r="EQ46" s="62"/>
      <c r="ER46" s="62">
        <v>1</v>
      </c>
      <c r="ES46" s="62"/>
      <c r="ET46" s="62"/>
      <c r="EU46" s="62"/>
      <c r="EV46" s="62"/>
      <c r="EW46" s="59">
        <v>1</v>
      </c>
      <c r="EX46" s="59">
        <v>1</v>
      </c>
      <c r="EY46" s="59">
        <v>1</v>
      </c>
      <c r="EZ46" s="59">
        <v>1</v>
      </c>
      <c r="FA46" s="59">
        <v>1</v>
      </c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>
        <v>1</v>
      </c>
      <c r="FW46" s="60"/>
      <c r="FX46" s="60"/>
      <c r="FY46" s="60"/>
      <c r="FZ46" s="60"/>
      <c r="GA46" s="60"/>
      <c r="GB46" s="59">
        <v>1</v>
      </c>
      <c r="GC46" s="59"/>
      <c r="GD46" s="59"/>
      <c r="GE46" s="59"/>
      <c r="GF46" s="59"/>
      <c r="GG46" s="59"/>
      <c r="GH46" s="59"/>
      <c r="GI46" s="59"/>
      <c r="GJ46" s="58"/>
      <c r="GK46" s="58"/>
      <c r="GL46" s="58"/>
      <c r="GM46" s="58"/>
      <c r="GN46" s="58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6"/>
      <c r="HE46" s="76"/>
      <c r="HF46" s="76"/>
      <c r="HG46" s="6">
        <v>169</v>
      </c>
      <c r="HH46" s="8">
        <f t="shared" si="1"/>
        <v>41</v>
      </c>
      <c r="HI46" s="7">
        <v>17</v>
      </c>
      <c r="HJ46" s="6">
        <v>169</v>
      </c>
      <c r="HK46" s="7">
        <v>3</v>
      </c>
    </row>
    <row r="47" spans="1:219" ht="12.75">
      <c r="A47" s="8">
        <v>41</v>
      </c>
      <c r="B47" s="43" t="s">
        <v>235</v>
      </c>
      <c r="C47" s="42" t="s">
        <v>51</v>
      </c>
      <c r="D47" s="42" t="s">
        <v>297</v>
      </c>
      <c r="E47" s="42" t="s">
        <v>48</v>
      </c>
      <c r="F47" s="42">
        <v>2006</v>
      </c>
      <c r="G47" s="42" t="s">
        <v>59</v>
      </c>
      <c r="H47" s="42" t="s">
        <v>35</v>
      </c>
      <c r="I47" s="60">
        <v>1</v>
      </c>
      <c r="J47" s="60">
        <v>1</v>
      </c>
      <c r="K47" s="60">
        <v>1</v>
      </c>
      <c r="L47" s="60"/>
      <c r="M47" s="60"/>
      <c r="N47" s="60">
        <v>1</v>
      </c>
      <c r="O47" s="60"/>
      <c r="P47" s="60"/>
      <c r="Q47" s="60">
        <v>1</v>
      </c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51"/>
      <c r="AM47" s="51"/>
      <c r="AN47" s="51"/>
      <c r="AO47" s="51"/>
      <c r="AP47" s="51"/>
      <c r="AQ47" s="51"/>
      <c r="AR47" s="52"/>
      <c r="AS47" s="52">
        <v>1</v>
      </c>
      <c r="AT47" s="52"/>
      <c r="AU47" s="52"/>
      <c r="AV47" s="52"/>
      <c r="AW47" s="52"/>
      <c r="AX47" s="52"/>
      <c r="AY47" s="52"/>
      <c r="AZ47" s="52"/>
      <c r="BA47" s="52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4">
        <v>1</v>
      </c>
      <c r="BS47" s="54"/>
      <c r="BT47" s="54">
        <v>1</v>
      </c>
      <c r="BU47" s="54">
        <v>1</v>
      </c>
      <c r="BV47" s="54">
        <v>1</v>
      </c>
      <c r="BW47" s="54">
        <v>1</v>
      </c>
      <c r="BX47" s="54"/>
      <c r="BY47" s="55"/>
      <c r="BZ47" s="55"/>
      <c r="CA47" s="55"/>
      <c r="CB47" s="55"/>
      <c r="CC47" s="55"/>
      <c r="CD47" s="55"/>
      <c r="CE47" s="55">
        <v>1</v>
      </c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6">
        <v>1</v>
      </c>
      <c r="EO47" s="56"/>
      <c r="EP47" s="56"/>
      <c r="EQ47" s="56">
        <v>1</v>
      </c>
      <c r="ER47" s="56">
        <v>1</v>
      </c>
      <c r="ES47" s="56"/>
      <c r="ET47" s="56"/>
      <c r="EU47" s="56">
        <v>1</v>
      </c>
      <c r="EV47" s="56"/>
      <c r="EW47" s="53">
        <v>1</v>
      </c>
      <c r="EX47" s="53">
        <v>1</v>
      </c>
      <c r="EY47" s="53">
        <v>1</v>
      </c>
      <c r="EZ47" s="53">
        <v>1</v>
      </c>
      <c r="FA47" s="53">
        <v>1</v>
      </c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>
        <v>1</v>
      </c>
      <c r="FW47" s="54"/>
      <c r="FX47" s="54"/>
      <c r="FY47" s="54"/>
      <c r="FZ47" s="54"/>
      <c r="GA47" s="54"/>
      <c r="GB47" s="53">
        <v>1</v>
      </c>
      <c r="GC47" s="53"/>
      <c r="GD47" s="53"/>
      <c r="GE47" s="53"/>
      <c r="GF47" s="53"/>
      <c r="GG47" s="53"/>
      <c r="GH47" s="53"/>
      <c r="GI47" s="53"/>
      <c r="GJ47" s="52"/>
      <c r="GK47" s="52"/>
      <c r="GL47" s="52"/>
      <c r="GM47" s="52"/>
      <c r="GN47" s="5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5"/>
      <c r="HE47" s="75"/>
      <c r="HF47" s="75"/>
      <c r="HG47" s="6">
        <v>189</v>
      </c>
      <c r="HH47" s="8">
        <f t="shared" si="1"/>
        <v>41</v>
      </c>
      <c r="HI47" s="7">
        <v>23</v>
      </c>
      <c r="HJ47" s="6">
        <v>169</v>
      </c>
      <c r="HK47" s="7">
        <v>3</v>
      </c>
    </row>
    <row r="48" spans="1:219" ht="12.75">
      <c r="A48" s="8">
        <v>43</v>
      </c>
      <c r="B48" s="43" t="s">
        <v>229</v>
      </c>
      <c r="C48" s="42" t="s">
        <v>51</v>
      </c>
      <c r="D48" s="42" t="s">
        <v>297</v>
      </c>
      <c r="E48" s="42" t="s">
        <v>48</v>
      </c>
      <c r="F48" s="42">
        <v>2002</v>
      </c>
      <c r="G48" s="42">
        <v>2</v>
      </c>
      <c r="H48" s="42" t="s">
        <v>29</v>
      </c>
      <c r="I48" s="60">
        <v>1</v>
      </c>
      <c r="J48" s="60">
        <v>1</v>
      </c>
      <c r="K48" s="60">
        <v>1</v>
      </c>
      <c r="L48" s="60"/>
      <c r="M48" s="60">
        <v>1</v>
      </c>
      <c r="N48" s="60">
        <v>1</v>
      </c>
      <c r="O48" s="60"/>
      <c r="P48" s="60"/>
      <c r="Q48" s="60">
        <v>1</v>
      </c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51"/>
      <c r="AM48" s="51"/>
      <c r="AN48" s="51"/>
      <c r="AO48" s="51"/>
      <c r="AP48" s="51"/>
      <c r="AQ48" s="51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>
        <v>1</v>
      </c>
      <c r="BP48" s="53">
        <v>1</v>
      </c>
      <c r="BQ48" s="53"/>
      <c r="BR48" s="54"/>
      <c r="BS48" s="54"/>
      <c r="BT48" s="54">
        <v>1</v>
      </c>
      <c r="BU48" s="54">
        <v>1</v>
      </c>
      <c r="BV48" s="54">
        <v>1</v>
      </c>
      <c r="BW48" s="54">
        <v>1</v>
      </c>
      <c r="BX48" s="54">
        <v>1</v>
      </c>
      <c r="BY48" s="55"/>
      <c r="BZ48" s="55"/>
      <c r="CA48" s="55"/>
      <c r="CB48" s="55"/>
      <c r="CC48" s="55"/>
      <c r="CD48" s="55"/>
      <c r="CE48" s="55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6">
        <v>1</v>
      </c>
      <c r="EO48" s="56"/>
      <c r="EP48" s="56"/>
      <c r="EQ48" s="56"/>
      <c r="ER48" s="56">
        <v>1</v>
      </c>
      <c r="ES48" s="56">
        <v>1</v>
      </c>
      <c r="ET48" s="56"/>
      <c r="EU48" s="56">
        <v>1</v>
      </c>
      <c r="EV48" s="56">
        <v>1</v>
      </c>
      <c r="EW48" s="53">
        <v>1</v>
      </c>
      <c r="EX48" s="53">
        <v>1</v>
      </c>
      <c r="EY48" s="53">
        <v>1</v>
      </c>
      <c r="EZ48" s="53">
        <v>1</v>
      </c>
      <c r="FA48" s="53">
        <v>1</v>
      </c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>
        <v>1</v>
      </c>
      <c r="FW48" s="54"/>
      <c r="FX48" s="54"/>
      <c r="FY48" s="54"/>
      <c r="FZ48" s="54"/>
      <c r="GA48" s="54"/>
      <c r="GB48" s="53"/>
      <c r="GC48" s="53"/>
      <c r="GD48" s="53"/>
      <c r="GE48" s="53"/>
      <c r="GF48" s="53"/>
      <c r="GG48" s="53"/>
      <c r="GH48" s="53"/>
      <c r="GI48" s="53"/>
      <c r="GJ48" s="52"/>
      <c r="GK48" s="52"/>
      <c r="GL48" s="52"/>
      <c r="GM48" s="52"/>
      <c r="GN48" s="5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5"/>
      <c r="HE48" s="75"/>
      <c r="HF48" s="75"/>
      <c r="HG48" s="6">
        <v>195</v>
      </c>
      <c r="HH48" s="8">
        <f t="shared" si="1"/>
        <v>43</v>
      </c>
      <c r="HI48" s="7">
        <v>24</v>
      </c>
      <c r="HJ48" s="6">
        <v>167</v>
      </c>
      <c r="HK48" s="7">
        <v>10</v>
      </c>
    </row>
    <row r="49" spans="1:219" ht="12.75">
      <c r="A49" s="8">
        <v>44</v>
      </c>
      <c r="B49" s="43" t="s">
        <v>283</v>
      </c>
      <c r="C49" s="42" t="s">
        <v>130</v>
      </c>
      <c r="D49" s="42"/>
      <c r="E49" s="42" t="s">
        <v>271</v>
      </c>
      <c r="F49" s="42">
        <v>1997</v>
      </c>
      <c r="G49" s="42">
        <v>2</v>
      </c>
      <c r="H49" s="42" t="s">
        <v>30</v>
      </c>
      <c r="I49" s="60"/>
      <c r="J49" s="60"/>
      <c r="K49" s="60"/>
      <c r="L49" s="60"/>
      <c r="M49" s="60"/>
      <c r="N49" s="60"/>
      <c r="O49" s="60"/>
      <c r="P49" s="60"/>
      <c r="Q49" s="60"/>
      <c r="R49" s="61"/>
      <c r="S49" s="61">
        <v>1</v>
      </c>
      <c r="T49" s="61"/>
      <c r="U49" s="61"/>
      <c r="V49" s="61"/>
      <c r="W49" s="61"/>
      <c r="X49" s="61"/>
      <c r="Y49" s="61"/>
      <c r="Z49" s="61"/>
      <c r="AA49" s="61">
        <v>1</v>
      </c>
      <c r="AB49" s="61"/>
      <c r="AC49" s="61"/>
      <c r="AD49" s="61"/>
      <c r="AE49" s="61"/>
      <c r="AF49" s="61"/>
      <c r="AG49" s="72"/>
      <c r="AH49" s="72"/>
      <c r="AI49" s="72"/>
      <c r="AJ49" s="72"/>
      <c r="AK49" s="72"/>
      <c r="AL49" s="57"/>
      <c r="AM49" s="57"/>
      <c r="AN49" s="57"/>
      <c r="AO49" s="57"/>
      <c r="AP49" s="57"/>
      <c r="AQ49" s="57">
        <v>1</v>
      </c>
      <c r="AR49" s="58">
        <v>1</v>
      </c>
      <c r="AS49" s="58">
        <v>1</v>
      </c>
      <c r="AT49" s="58"/>
      <c r="AU49" s="58"/>
      <c r="AV49" s="58"/>
      <c r="AW49" s="58">
        <v>1</v>
      </c>
      <c r="AX49" s="58">
        <v>1</v>
      </c>
      <c r="AY49" s="58"/>
      <c r="AZ49" s="58"/>
      <c r="BA49" s="58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60">
        <v>1</v>
      </c>
      <c r="BS49" s="60"/>
      <c r="BT49" s="60"/>
      <c r="BU49" s="60">
        <v>1</v>
      </c>
      <c r="BV49" s="60">
        <v>1</v>
      </c>
      <c r="BW49" s="60">
        <v>1</v>
      </c>
      <c r="BX49" s="60"/>
      <c r="BY49" s="61"/>
      <c r="BZ49" s="61"/>
      <c r="CA49" s="61"/>
      <c r="CB49" s="61"/>
      <c r="CC49" s="61"/>
      <c r="CD49" s="61">
        <v>1</v>
      </c>
      <c r="CE49" s="61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62"/>
      <c r="EO49" s="62"/>
      <c r="EP49" s="62"/>
      <c r="EQ49" s="62"/>
      <c r="ER49" s="62"/>
      <c r="ES49" s="62"/>
      <c r="ET49" s="62"/>
      <c r="EU49" s="62"/>
      <c r="EV49" s="62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59"/>
      <c r="GC49" s="59"/>
      <c r="GD49" s="59"/>
      <c r="GE49" s="59"/>
      <c r="GF49" s="59"/>
      <c r="GG49" s="59"/>
      <c r="GH49" s="59"/>
      <c r="GI49" s="59"/>
      <c r="GJ49" s="58"/>
      <c r="GK49" s="58"/>
      <c r="GL49" s="58"/>
      <c r="GM49" s="58"/>
      <c r="GN49" s="58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6"/>
      <c r="HE49" s="76"/>
      <c r="HF49" s="76"/>
      <c r="HG49" s="6">
        <v>158</v>
      </c>
      <c r="HH49" s="8">
        <f t="shared" si="1"/>
        <v>44</v>
      </c>
      <c r="HI49" s="7">
        <v>12</v>
      </c>
      <c r="HJ49" s="6">
        <v>158</v>
      </c>
      <c r="HK49" s="7">
        <v>13</v>
      </c>
    </row>
    <row r="50" spans="1:219" ht="12.75">
      <c r="A50" s="8">
        <v>45</v>
      </c>
      <c r="B50" s="43" t="s">
        <v>89</v>
      </c>
      <c r="C50" s="42" t="s">
        <v>70</v>
      </c>
      <c r="D50" s="42" t="s">
        <v>148</v>
      </c>
      <c r="E50" s="42" t="s">
        <v>48</v>
      </c>
      <c r="F50" s="42">
        <v>2001</v>
      </c>
      <c r="G50" s="42" t="s">
        <v>49</v>
      </c>
      <c r="H50" s="42" t="s">
        <v>32</v>
      </c>
      <c r="I50" s="60">
        <v>1</v>
      </c>
      <c r="J50" s="60">
        <v>1</v>
      </c>
      <c r="K50" s="60">
        <v>1</v>
      </c>
      <c r="L50" s="60"/>
      <c r="M50" s="60"/>
      <c r="N50" s="60"/>
      <c r="O50" s="60"/>
      <c r="P50" s="60"/>
      <c r="Q50" s="60">
        <v>1</v>
      </c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72"/>
      <c r="AH50" s="72"/>
      <c r="AI50" s="72"/>
      <c r="AJ50" s="72"/>
      <c r="AK50" s="72"/>
      <c r="AL50" s="57"/>
      <c r="AM50" s="57"/>
      <c r="AN50" s="57"/>
      <c r="AO50" s="57"/>
      <c r="AP50" s="57"/>
      <c r="AQ50" s="57">
        <v>1</v>
      </c>
      <c r="AR50" s="58"/>
      <c r="AS50" s="58">
        <v>1</v>
      </c>
      <c r="AT50" s="58"/>
      <c r="AU50" s="58"/>
      <c r="AV50" s="58"/>
      <c r="AW50" s="58"/>
      <c r="AX50" s="58"/>
      <c r="AY50" s="58"/>
      <c r="AZ50" s="58"/>
      <c r="BA50" s="58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>
        <v>1</v>
      </c>
      <c r="BP50" s="59">
        <v>1</v>
      </c>
      <c r="BQ50" s="59">
        <v>1</v>
      </c>
      <c r="BR50" s="60">
        <v>1</v>
      </c>
      <c r="BS50" s="60"/>
      <c r="BT50" s="60">
        <v>1</v>
      </c>
      <c r="BU50" s="60">
        <v>1</v>
      </c>
      <c r="BV50" s="60">
        <v>1</v>
      </c>
      <c r="BW50" s="60">
        <v>1</v>
      </c>
      <c r="BX50" s="60"/>
      <c r="BY50" s="61"/>
      <c r="BZ50" s="61"/>
      <c r="CA50" s="61"/>
      <c r="CB50" s="61"/>
      <c r="CC50" s="61"/>
      <c r="CD50" s="61"/>
      <c r="CE50" s="61">
        <v>1</v>
      </c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62">
        <v>1</v>
      </c>
      <c r="EO50" s="62"/>
      <c r="EP50" s="62"/>
      <c r="EQ50" s="62"/>
      <c r="ER50" s="62"/>
      <c r="ES50" s="62">
        <v>1</v>
      </c>
      <c r="ET50" s="62"/>
      <c r="EU50" s="62"/>
      <c r="EV50" s="62">
        <v>1</v>
      </c>
      <c r="EW50" s="59">
        <v>1</v>
      </c>
      <c r="EX50" s="59">
        <v>1</v>
      </c>
      <c r="EY50" s="59">
        <v>1</v>
      </c>
      <c r="EZ50" s="59">
        <v>1</v>
      </c>
      <c r="FA50" s="59">
        <v>1</v>
      </c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59"/>
      <c r="GC50" s="59"/>
      <c r="GD50" s="59"/>
      <c r="GE50" s="59"/>
      <c r="GF50" s="59"/>
      <c r="GG50" s="59"/>
      <c r="GH50" s="59"/>
      <c r="GI50" s="59"/>
      <c r="GJ50" s="58"/>
      <c r="GK50" s="58"/>
      <c r="GL50" s="58"/>
      <c r="GM50" s="58"/>
      <c r="GN50" s="58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6">
        <v>1</v>
      </c>
      <c r="HE50" s="76">
        <v>1</v>
      </c>
      <c r="HF50" s="76"/>
      <c r="HG50" s="6">
        <v>168</v>
      </c>
      <c r="HH50" s="8">
        <f t="shared" si="1"/>
        <v>45</v>
      </c>
      <c r="HI50" s="7">
        <v>25</v>
      </c>
      <c r="HJ50" s="6">
        <v>145</v>
      </c>
      <c r="HK50" s="8">
        <v>4</v>
      </c>
    </row>
    <row r="51" spans="1:219" ht="12.75">
      <c r="A51" s="8">
        <v>46</v>
      </c>
      <c r="B51" s="43" t="s">
        <v>248</v>
      </c>
      <c r="C51" s="42" t="s">
        <v>50</v>
      </c>
      <c r="D51" s="48" t="s">
        <v>256</v>
      </c>
      <c r="E51" s="42" t="s">
        <v>48</v>
      </c>
      <c r="F51" s="42">
        <v>1955</v>
      </c>
      <c r="G51" s="42" t="s">
        <v>68</v>
      </c>
      <c r="H51" s="42" t="s">
        <v>174</v>
      </c>
      <c r="I51" s="60">
        <v>1</v>
      </c>
      <c r="J51" s="60">
        <v>1</v>
      </c>
      <c r="K51" s="60"/>
      <c r="L51" s="60"/>
      <c r="M51" s="60"/>
      <c r="N51" s="60">
        <v>1</v>
      </c>
      <c r="O51" s="60"/>
      <c r="P51" s="60"/>
      <c r="Q51" s="60">
        <v>1</v>
      </c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72"/>
      <c r="AH51" s="72"/>
      <c r="AI51" s="72"/>
      <c r="AJ51" s="72"/>
      <c r="AK51" s="72"/>
      <c r="AL51" s="57"/>
      <c r="AM51" s="57"/>
      <c r="AN51" s="57"/>
      <c r="AO51" s="57"/>
      <c r="AP51" s="57"/>
      <c r="AQ51" s="57"/>
      <c r="AR51" s="58"/>
      <c r="AS51" s="58">
        <v>1</v>
      </c>
      <c r="AT51" s="58"/>
      <c r="AU51" s="58"/>
      <c r="AV51" s="58"/>
      <c r="AW51" s="58"/>
      <c r="AX51" s="58"/>
      <c r="AY51" s="58"/>
      <c r="AZ51" s="58"/>
      <c r="BA51" s="58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60">
        <v>1</v>
      </c>
      <c r="BS51" s="60"/>
      <c r="BT51" s="60"/>
      <c r="BU51" s="60"/>
      <c r="BV51" s="60">
        <v>1</v>
      </c>
      <c r="BW51" s="60"/>
      <c r="BX51" s="60"/>
      <c r="BY51" s="61"/>
      <c r="BZ51" s="61"/>
      <c r="CA51" s="61"/>
      <c r="CB51" s="61"/>
      <c r="CC51" s="61"/>
      <c r="CD51" s="61"/>
      <c r="CE51" s="61">
        <v>1</v>
      </c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62"/>
      <c r="EO51" s="62"/>
      <c r="EP51" s="62"/>
      <c r="EQ51" s="62"/>
      <c r="ER51" s="62"/>
      <c r="ES51" s="62"/>
      <c r="ET51" s="62"/>
      <c r="EU51" s="62"/>
      <c r="EV51" s="62"/>
      <c r="EW51" s="59">
        <v>1</v>
      </c>
      <c r="EX51" s="59">
        <v>1</v>
      </c>
      <c r="EY51" s="59">
        <v>1</v>
      </c>
      <c r="EZ51" s="59">
        <v>1</v>
      </c>
      <c r="FA51" s="59">
        <v>1</v>
      </c>
      <c r="FB51" s="59"/>
      <c r="FC51" s="59"/>
      <c r="FD51" s="59"/>
      <c r="FE51" s="59">
        <v>2</v>
      </c>
      <c r="FF51" s="59"/>
      <c r="FG51" s="59"/>
      <c r="FH51" s="59"/>
      <c r="FI51" s="59"/>
      <c r="FJ51" s="59"/>
      <c r="FK51" s="59"/>
      <c r="FL51" s="60"/>
      <c r="FM51" s="60"/>
      <c r="FN51" s="60"/>
      <c r="FO51" s="60"/>
      <c r="FP51" s="60"/>
      <c r="FQ51" s="60"/>
      <c r="FR51" s="60"/>
      <c r="FS51" s="60"/>
      <c r="FT51" s="60"/>
      <c r="FU51" s="60">
        <v>1</v>
      </c>
      <c r="FV51" s="60">
        <v>1</v>
      </c>
      <c r="FW51" s="60"/>
      <c r="FX51" s="60"/>
      <c r="FY51" s="60"/>
      <c r="FZ51" s="60"/>
      <c r="GA51" s="60"/>
      <c r="GB51" s="59">
        <v>1</v>
      </c>
      <c r="GC51" s="59"/>
      <c r="GD51" s="59"/>
      <c r="GE51" s="59">
        <v>2</v>
      </c>
      <c r="GF51" s="59"/>
      <c r="GG51" s="59"/>
      <c r="GH51" s="59"/>
      <c r="GI51" s="59"/>
      <c r="GJ51" s="58"/>
      <c r="GK51" s="58"/>
      <c r="GL51" s="58"/>
      <c r="GM51" s="58"/>
      <c r="GN51" s="58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6"/>
      <c r="HE51" s="76"/>
      <c r="HF51" s="76"/>
      <c r="HG51" s="6">
        <v>144</v>
      </c>
      <c r="HH51" s="8">
        <f t="shared" si="1"/>
        <v>46</v>
      </c>
      <c r="HI51" s="7">
        <v>18</v>
      </c>
      <c r="HJ51" s="6">
        <v>144</v>
      </c>
      <c r="HK51" s="7">
        <v>2</v>
      </c>
    </row>
    <row r="52" spans="1:219" ht="12.75">
      <c r="A52" s="8">
        <v>47</v>
      </c>
      <c r="B52" s="43" t="s">
        <v>63</v>
      </c>
      <c r="C52" s="42" t="s">
        <v>61</v>
      </c>
      <c r="D52" s="42" t="s">
        <v>172</v>
      </c>
      <c r="E52" s="42" t="s">
        <v>48</v>
      </c>
      <c r="F52" s="42">
        <v>2003</v>
      </c>
      <c r="G52" s="42" t="s">
        <v>66</v>
      </c>
      <c r="H52" s="42" t="s">
        <v>29</v>
      </c>
      <c r="I52" s="60">
        <v>1</v>
      </c>
      <c r="J52" s="60">
        <v>1</v>
      </c>
      <c r="K52" s="60">
        <v>1</v>
      </c>
      <c r="L52" s="60"/>
      <c r="M52" s="60"/>
      <c r="N52" s="60">
        <v>1</v>
      </c>
      <c r="O52" s="60"/>
      <c r="P52" s="60"/>
      <c r="Q52" s="60">
        <v>1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57"/>
      <c r="AM52" s="57"/>
      <c r="AN52" s="57"/>
      <c r="AO52" s="57"/>
      <c r="AP52" s="57"/>
      <c r="AQ52" s="57"/>
      <c r="AR52" s="58"/>
      <c r="AS52" s="58">
        <v>1</v>
      </c>
      <c r="AT52" s="58"/>
      <c r="AU52" s="58"/>
      <c r="AV52" s="58"/>
      <c r="AW52" s="58"/>
      <c r="AX52" s="58"/>
      <c r="AY52" s="58"/>
      <c r="AZ52" s="58"/>
      <c r="BA52" s="58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60"/>
      <c r="BS52" s="60"/>
      <c r="BT52" s="60">
        <v>1</v>
      </c>
      <c r="BU52" s="60">
        <v>1</v>
      </c>
      <c r="BV52" s="60">
        <v>1</v>
      </c>
      <c r="BW52" s="60">
        <v>1</v>
      </c>
      <c r="BX52" s="60"/>
      <c r="BY52" s="61"/>
      <c r="BZ52" s="61"/>
      <c r="CA52" s="61"/>
      <c r="CB52" s="61"/>
      <c r="CC52" s="61"/>
      <c r="CD52" s="61"/>
      <c r="CE52" s="61">
        <v>1</v>
      </c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62"/>
      <c r="EO52" s="62"/>
      <c r="EP52" s="62"/>
      <c r="EQ52" s="62"/>
      <c r="ER52" s="62"/>
      <c r="ES52" s="62"/>
      <c r="ET52" s="62"/>
      <c r="EU52" s="62"/>
      <c r="EV52" s="62"/>
      <c r="EW52" s="59">
        <v>1</v>
      </c>
      <c r="EX52" s="59">
        <v>1</v>
      </c>
      <c r="EY52" s="59">
        <v>1</v>
      </c>
      <c r="EZ52" s="59">
        <v>1</v>
      </c>
      <c r="FA52" s="59">
        <v>1</v>
      </c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>
        <v>1</v>
      </c>
      <c r="FW52" s="60"/>
      <c r="FX52" s="60"/>
      <c r="FY52" s="60"/>
      <c r="FZ52" s="60"/>
      <c r="GA52" s="60"/>
      <c r="GB52" s="59">
        <v>1</v>
      </c>
      <c r="GC52" s="59"/>
      <c r="GD52" s="59"/>
      <c r="GE52" s="59"/>
      <c r="GF52" s="59"/>
      <c r="GG52" s="59"/>
      <c r="GH52" s="59"/>
      <c r="GI52" s="59"/>
      <c r="GJ52" s="58"/>
      <c r="GK52" s="58"/>
      <c r="GL52" s="58"/>
      <c r="GM52" s="58"/>
      <c r="GN52" s="58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6"/>
      <c r="HE52" s="76"/>
      <c r="HF52" s="76"/>
      <c r="HG52" s="6">
        <v>143</v>
      </c>
      <c r="HH52" s="8">
        <f t="shared" si="1"/>
        <v>47</v>
      </c>
      <c r="HI52" s="7">
        <v>18</v>
      </c>
      <c r="HJ52" s="6">
        <v>143</v>
      </c>
      <c r="HK52" s="8">
        <v>11</v>
      </c>
    </row>
    <row r="53" spans="1:219" ht="12.75">
      <c r="A53" s="8">
        <v>47</v>
      </c>
      <c r="B53" s="43" t="s">
        <v>243</v>
      </c>
      <c r="C53" s="42" t="s">
        <v>86</v>
      </c>
      <c r="D53" s="42"/>
      <c r="E53" s="42" t="s">
        <v>48</v>
      </c>
      <c r="F53" s="42">
        <v>1990</v>
      </c>
      <c r="G53" s="42" t="s">
        <v>49</v>
      </c>
      <c r="H53" s="42" t="s">
        <v>33</v>
      </c>
      <c r="I53" s="60"/>
      <c r="J53" s="60"/>
      <c r="K53" s="60"/>
      <c r="L53" s="60"/>
      <c r="M53" s="60"/>
      <c r="N53" s="60"/>
      <c r="O53" s="60"/>
      <c r="P53" s="60"/>
      <c r="Q53" s="60"/>
      <c r="R53" s="61"/>
      <c r="S53" s="61">
        <v>1</v>
      </c>
      <c r="T53" s="61"/>
      <c r="U53" s="61"/>
      <c r="V53" s="61"/>
      <c r="W53" s="61"/>
      <c r="X53" s="61"/>
      <c r="Y53" s="61"/>
      <c r="Z53" s="61"/>
      <c r="AA53" s="61">
        <v>1</v>
      </c>
      <c r="AB53" s="61"/>
      <c r="AC53" s="61"/>
      <c r="AD53" s="61"/>
      <c r="AE53" s="61"/>
      <c r="AF53" s="61"/>
      <c r="AG53" s="72"/>
      <c r="AH53" s="72"/>
      <c r="AI53" s="72"/>
      <c r="AJ53" s="72"/>
      <c r="AK53" s="72"/>
      <c r="AL53" s="57"/>
      <c r="AM53" s="57"/>
      <c r="AN53" s="57"/>
      <c r="AO53" s="57"/>
      <c r="AP53" s="57"/>
      <c r="AQ53" s="57">
        <v>1</v>
      </c>
      <c r="AR53" s="58"/>
      <c r="AS53" s="58">
        <v>1</v>
      </c>
      <c r="AT53" s="58"/>
      <c r="AU53" s="58"/>
      <c r="AV53" s="58"/>
      <c r="AW53" s="58"/>
      <c r="AX53" s="58"/>
      <c r="AY53" s="58"/>
      <c r="AZ53" s="58"/>
      <c r="BA53" s="58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>
        <v>1</v>
      </c>
      <c r="BP53" s="59">
        <v>1</v>
      </c>
      <c r="BQ53" s="59">
        <v>1</v>
      </c>
      <c r="BR53" s="60">
        <v>1</v>
      </c>
      <c r="BS53" s="60"/>
      <c r="BT53" s="60"/>
      <c r="BU53" s="60">
        <v>1</v>
      </c>
      <c r="BV53" s="60"/>
      <c r="BW53" s="60">
        <v>1</v>
      </c>
      <c r="BX53" s="60">
        <v>1</v>
      </c>
      <c r="BY53" s="61"/>
      <c r="BZ53" s="61"/>
      <c r="CA53" s="61"/>
      <c r="CB53" s="61"/>
      <c r="CC53" s="61"/>
      <c r="CD53" s="61"/>
      <c r="CE53" s="61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62"/>
      <c r="EO53" s="62"/>
      <c r="EP53" s="62"/>
      <c r="EQ53" s="62"/>
      <c r="ER53" s="62"/>
      <c r="ES53" s="62"/>
      <c r="ET53" s="62"/>
      <c r="EU53" s="62"/>
      <c r="EV53" s="62"/>
      <c r="EW53" s="59">
        <v>1</v>
      </c>
      <c r="EX53" s="59">
        <v>1</v>
      </c>
      <c r="EY53" s="59">
        <v>1</v>
      </c>
      <c r="EZ53" s="59"/>
      <c r="FA53" s="59">
        <v>1</v>
      </c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59"/>
      <c r="GC53" s="59"/>
      <c r="GD53" s="59"/>
      <c r="GE53" s="59">
        <v>1</v>
      </c>
      <c r="GF53" s="59"/>
      <c r="GG53" s="59"/>
      <c r="GH53" s="59"/>
      <c r="GI53" s="59"/>
      <c r="GJ53" s="58"/>
      <c r="GK53" s="58"/>
      <c r="GL53" s="58"/>
      <c r="GM53" s="58"/>
      <c r="GN53" s="58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6"/>
      <c r="HE53" s="76"/>
      <c r="HF53" s="76"/>
      <c r="HG53" s="6">
        <v>143</v>
      </c>
      <c r="HH53" s="8">
        <f t="shared" si="1"/>
        <v>47</v>
      </c>
      <c r="HI53" s="7">
        <v>16</v>
      </c>
      <c r="HJ53" s="6">
        <v>143</v>
      </c>
      <c r="HK53" s="7">
        <v>4</v>
      </c>
    </row>
    <row r="54" spans="1:219" ht="12.75">
      <c r="A54" s="8">
        <v>49</v>
      </c>
      <c r="B54" s="43" t="s">
        <v>249</v>
      </c>
      <c r="C54" s="42" t="s">
        <v>130</v>
      </c>
      <c r="D54" s="42"/>
      <c r="E54" s="42" t="s">
        <v>48</v>
      </c>
      <c r="F54" s="42">
        <v>1991</v>
      </c>
      <c r="G54" s="42">
        <v>3</v>
      </c>
      <c r="H54" s="42" t="s">
        <v>30</v>
      </c>
      <c r="I54" s="60"/>
      <c r="J54" s="60"/>
      <c r="K54" s="60"/>
      <c r="L54" s="60"/>
      <c r="M54" s="60"/>
      <c r="N54" s="60"/>
      <c r="O54" s="60"/>
      <c r="P54" s="60"/>
      <c r="Q54" s="60"/>
      <c r="R54" s="55"/>
      <c r="S54" s="55">
        <v>1</v>
      </c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71"/>
      <c r="AH54" s="71"/>
      <c r="AI54" s="71"/>
      <c r="AJ54" s="71"/>
      <c r="AK54" s="71"/>
      <c r="AL54" s="51"/>
      <c r="AM54" s="51"/>
      <c r="AN54" s="51"/>
      <c r="AO54" s="51"/>
      <c r="AP54" s="51"/>
      <c r="AQ54" s="51">
        <v>1</v>
      </c>
      <c r="AR54" s="52">
        <v>1</v>
      </c>
      <c r="AS54" s="52">
        <v>1</v>
      </c>
      <c r="AT54" s="52">
        <v>1</v>
      </c>
      <c r="AU54" s="52"/>
      <c r="AV54" s="52"/>
      <c r="AW54" s="52">
        <v>1</v>
      </c>
      <c r="AX54" s="52">
        <v>1</v>
      </c>
      <c r="AY54" s="52"/>
      <c r="AZ54" s="52"/>
      <c r="BA54" s="52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4">
        <v>1</v>
      </c>
      <c r="BS54" s="54"/>
      <c r="BT54" s="54"/>
      <c r="BU54" s="54">
        <v>1</v>
      </c>
      <c r="BV54" s="54">
        <v>1</v>
      </c>
      <c r="BW54" s="54">
        <v>1</v>
      </c>
      <c r="BX54" s="54"/>
      <c r="BY54" s="55"/>
      <c r="BZ54" s="55"/>
      <c r="CA54" s="55"/>
      <c r="CB54" s="55"/>
      <c r="CC54" s="55"/>
      <c r="CD54" s="55"/>
      <c r="CE54" s="55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6"/>
      <c r="EO54" s="56"/>
      <c r="EP54" s="56"/>
      <c r="EQ54" s="56"/>
      <c r="ER54" s="56"/>
      <c r="ES54" s="56"/>
      <c r="ET54" s="56"/>
      <c r="EU54" s="56"/>
      <c r="EV54" s="56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3"/>
      <c r="GC54" s="53"/>
      <c r="GD54" s="53"/>
      <c r="GE54" s="53"/>
      <c r="GF54" s="53"/>
      <c r="GG54" s="53"/>
      <c r="GH54" s="53"/>
      <c r="GI54" s="53"/>
      <c r="GJ54" s="52"/>
      <c r="GK54" s="52"/>
      <c r="GL54" s="52"/>
      <c r="GM54" s="52"/>
      <c r="GN54" s="5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5"/>
      <c r="HE54" s="75"/>
      <c r="HF54" s="75"/>
      <c r="HG54" s="6">
        <v>142</v>
      </c>
      <c r="HH54" s="8">
        <f t="shared" si="1"/>
        <v>49</v>
      </c>
      <c r="HI54" s="7">
        <v>11</v>
      </c>
      <c r="HJ54" s="6">
        <v>142</v>
      </c>
      <c r="HK54" s="8">
        <v>14</v>
      </c>
    </row>
    <row r="55" spans="1:219" ht="12.75">
      <c r="A55" s="8">
        <v>50</v>
      </c>
      <c r="B55" s="43" t="s">
        <v>260</v>
      </c>
      <c r="C55" s="42" t="s">
        <v>61</v>
      </c>
      <c r="D55" s="42" t="s">
        <v>172</v>
      </c>
      <c r="E55" s="42" t="s">
        <v>48</v>
      </c>
      <c r="F55" s="42">
        <v>1996</v>
      </c>
      <c r="G55" s="42">
        <v>2</v>
      </c>
      <c r="H55" s="42" t="s">
        <v>30</v>
      </c>
      <c r="I55" s="60">
        <v>1</v>
      </c>
      <c r="J55" s="60">
        <v>1</v>
      </c>
      <c r="K55" s="60"/>
      <c r="L55" s="60"/>
      <c r="M55" s="60"/>
      <c r="N55" s="60"/>
      <c r="O55" s="60"/>
      <c r="P55" s="60"/>
      <c r="Q55" s="60">
        <v>1</v>
      </c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71"/>
      <c r="AH55" s="71"/>
      <c r="AI55" s="71"/>
      <c r="AJ55" s="71"/>
      <c r="AK55" s="71"/>
      <c r="AL55" s="51"/>
      <c r="AM55" s="51"/>
      <c r="AN55" s="51"/>
      <c r="AO55" s="51"/>
      <c r="AP55" s="51"/>
      <c r="AQ55" s="51"/>
      <c r="AR55" s="52"/>
      <c r="AS55" s="52">
        <v>1</v>
      </c>
      <c r="AT55" s="52"/>
      <c r="AU55" s="52"/>
      <c r="AV55" s="52"/>
      <c r="AW55" s="52"/>
      <c r="AX55" s="52"/>
      <c r="AY55" s="52"/>
      <c r="AZ55" s="52"/>
      <c r="BA55" s="52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4"/>
      <c r="BS55" s="54"/>
      <c r="BT55" s="54">
        <v>1</v>
      </c>
      <c r="BU55" s="54">
        <v>1</v>
      </c>
      <c r="BV55" s="54">
        <v>1</v>
      </c>
      <c r="BW55" s="54">
        <v>1</v>
      </c>
      <c r="BX55" s="54"/>
      <c r="BY55" s="55"/>
      <c r="BZ55" s="55"/>
      <c r="CA55" s="55"/>
      <c r="CB55" s="55"/>
      <c r="CC55" s="55"/>
      <c r="CD55" s="55"/>
      <c r="CE55" s="55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6"/>
      <c r="EO55" s="56"/>
      <c r="EP55" s="56"/>
      <c r="EQ55" s="56">
        <v>1</v>
      </c>
      <c r="ER55" s="56"/>
      <c r="ES55" s="56"/>
      <c r="ET55" s="56"/>
      <c r="EU55" s="56"/>
      <c r="EV55" s="56"/>
      <c r="EW55" s="53">
        <v>1</v>
      </c>
      <c r="EX55" s="53">
        <v>1</v>
      </c>
      <c r="EY55" s="53">
        <v>1</v>
      </c>
      <c r="EZ55" s="53">
        <v>1</v>
      </c>
      <c r="FA55" s="53">
        <v>1</v>
      </c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>
        <v>1</v>
      </c>
      <c r="FW55" s="54"/>
      <c r="FX55" s="54"/>
      <c r="FY55" s="54"/>
      <c r="FZ55" s="54"/>
      <c r="GA55" s="54"/>
      <c r="GB55" s="53">
        <v>1</v>
      </c>
      <c r="GC55" s="53"/>
      <c r="GD55" s="53"/>
      <c r="GE55" s="53"/>
      <c r="GF55" s="53"/>
      <c r="GG55" s="53"/>
      <c r="GH55" s="53"/>
      <c r="GI55" s="53"/>
      <c r="GJ55" s="52"/>
      <c r="GK55" s="52"/>
      <c r="GL55" s="52"/>
      <c r="GM55" s="52"/>
      <c r="GN55" s="5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5">
        <v>1</v>
      </c>
      <c r="HE55" s="75">
        <v>1</v>
      </c>
      <c r="HF55" s="75"/>
      <c r="HG55" s="6">
        <v>127</v>
      </c>
      <c r="HH55" s="8">
        <f t="shared" si="1"/>
        <v>50</v>
      </c>
      <c r="HI55" s="7">
        <v>18</v>
      </c>
      <c r="HJ55" s="6">
        <v>127</v>
      </c>
      <c r="HK55" s="7">
        <v>15</v>
      </c>
    </row>
    <row r="56" spans="1:219" ht="12.75">
      <c r="A56" s="8">
        <v>51</v>
      </c>
      <c r="B56" s="43" t="s">
        <v>226</v>
      </c>
      <c r="C56" s="42" t="s">
        <v>53</v>
      </c>
      <c r="D56" s="42"/>
      <c r="E56" s="42" t="s">
        <v>48</v>
      </c>
      <c r="F56" s="42">
        <v>2003</v>
      </c>
      <c r="G56" s="42">
        <v>3</v>
      </c>
      <c r="H56" s="42" t="s">
        <v>29</v>
      </c>
      <c r="I56" s="60">
        <v>1</v>
      </c>
      <c r="J56" s="60">
        <v>1</v>
      </c>
      <c r="K56" s="60"/>
      <c r="L56" s="60"/>
      <c r="M56" s="60"/>
      <c r="N56" s="60"/>
      <c r="O56" s="60"/>
      <c r="P56" s="60"/>
      <c r="Q56" s="60">
        <v>1</v>
      </c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57"/>
      <c r="AM56" s="57"/>
      <c r="AN56" s="57"/>
      <c r="AO56" s="57"/>
      <c r="AP56" s="57"/>
      <c r="AQ56" s="57"/>
      <c r="AR56" s="58"/>
      <c r="AS56" s="58">
        <v>1</v>
      </c>
      <c r="AT56" s="58"/>
      <c r="AU56" s="58"/>
      <c r="AV56" s="58"/>
      <c r="AW56" s="58"/>
      <c r="AX56" s="58"/>
      <c r="AY56" s="58"/>
      <c r="AZ56" s="58"/>
      <c r="BA56" s="58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60"/>
      <c r="BS56" s="60"/>
      <c r="BT56" s="60">
        <v>1</v>
      </c>
      <c r="BU56" s="60">
        <v>1</v>
      </c>
      <c r="BV56" s="60">
        <v>1</v>
      </c>
      <c r="BW56" s="60">
        <v>1</v>
      </c>
      <c r="BX56" s="60"/>
      <c r="BY56" s="61"/>
      <c r="BZ56" s="61"/>
      <c r="CA56" s="61"/>
      <c r="CB56" s="61"/>
      <c r="CC56" s="61"/>
      <c r="CD56" s="61"/>
      <c r="CE56" s="61">
        <v>1</v>
      </c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62">
        <v>1</v>
      </c>
      <c r="EO56" s="62"/>
      <c r="EP56" s="62"/>
      <c r="EQ56" s="62"/>
      <c r="ER56" s="62"/>
      <c r="ES56" s="62">
        <v>1</v>
      </c>
      <c r="ET56" s="62"/>
      <c r="EU56" s="62"/>
      <c r="EV56" s="62"/>
      <c r="EW56" s="59">
        <v>1</v>
      </c>
      <c r="EX56" s="59">
        <v>1</v>
      </c>
      <c r="EY56" s="59">
        <v>1</v>
      </c>
      <c r="EZ56" s="59">
        <v>1</v>
      </c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>
        <v>1</v>
      </c>
      <c r="FW56" s="60"/>
      <c r="FX56" s="60"/>
      <c r="FY56" s="60"/>
      <c r="FZ56" s="60"/>
      <c r="GA56" s="60"/>
      <c r="GB56" s="59">
        <v>1</v>
      </c>
      <c r="GC56" s="59"/>
      <c r="GD56" s="59"/>
      <c r="GE56" s="59"/>
      <c r="GF56" s="59"/>
      <c r="GG56" s="59"/>
      <c r="GH56" s="59"/>
      <c r="GI56" s="59"/>
      <c r="GJ56" s="58"/>
      <c r="GK56" s="58"/>
      <c r="GL56" s="58"/>
      <c r="GM56" s="58"/>
      <c r="GN56" s="58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6"/>
      <c r="HE56" s="76"/>
      <c r="HF56" s="76"/>
      <c r="HG56" s="6">
        <v>126</v>
      </c>
      <c r="HH56" s="8">
        <f t="shared" si="1"/>
        <v>51</v>
      </c>
      <c r="HI56" s="7">
        <v>17</v>
      </c>
      <c r="HJ56" s="6">
        <v>126</v>
      </c>
      <c r="HK56" s="7">
        <v>12</v>
      </c>
    </row>
    <row r="57" spans="1:219" ht="12.75">
      <c r="A57" s="8">
        <v>52</v>
      </c>
      <c r="B57" s="43" t="s">
        <v>227</v>
      </c>
      <c r="C57" s="42" t="s">
        <v>51</v>
      </c>
      <c r="D57" s="42" t="s">
        <v>297</v>
      </c>
      <c r="E57" s="42" t="s">
        <v>48</v>
      </c>
      <c r="F57" s="42">
        <v>2004</v>
      </c>
      <c r="G57" s="42" t="s">
        <v>49</v>
      </c>
      <c r="H57" s="42" t="s">
        <v>34</v>
      </c>
      <c r="I57" s="60">
        <v>1</v>
      </c>
      <c r="J57" s="60"/>
      <c r="K57" s="60"/>
      <c r="L57" s="60"/>
      <c r="M57" s="60"/>
      <c r="N57" s="60"/>
      <c r="O57" s="60"/>
      <c r="P57" s="60"/>
      <c r="Q57" s="60">
        <v>1</v>
      </c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51"/>
      <c r="AM57" s="51"/>
      <c r="AN57" s="51"/>
      <c r="AO57" s="51"/>
      <c r="AP57" s="51"/>
      <c r="AQ57" s="51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4"/>
      <c r="BS57" s="54"/>
      <c r="BT57" s="54">
        <v>1</v>
      </c>
      <c r="BU57" s="54">
        <v>1</v>
      </c>
      <c r="BV57" s="54">
        <v>1</v>
      </c>
      <c r="BW57" s="54">
        <v>1</v>
      </c>
      <c r="BX57" s="54"/>
      <c r="BY57" s="55"/>
      <c r="BZ57" s="55"/>
      <c r="CA57" s="55"/>
      <c r="CB57" s="55"/>
      <c r="CC57" s="55"/>
      <c r="CD57" s="55"/>
      <c r="CE57" s="55">
        <v>1</v>
      </c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6">
        <v>1</v>
      </c>
      <c r="EO57" s="56"/>
      <c r="EP57" s="56"/>
      <c r="EQ57" s="56"/>
      <c r="ER57" s="56"/>
      <c r="ES57" s="56"/>
      <c r="ET57" s="56"/>
      <c r="EU57" s="56"/>
      <c r="EV57" s="56"/>
      <c r="EW57" s="53">
        <v>1</v>
      </c>
      <c r="EX57" s="53">
        <v>1</v>
      </c>
      <c r="EY57" s="53">
        <v>1</v>
      </c>
      <c r="EZ57" s="53">
        <v>1</v>
      </c>
      <c r="FA57" s="53">
        <v>1</v>
      </c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>
        <v>1</v>
      </c>
      <c r="FW57" s="54"/>
      <c r="FX57" s="54"/>
      <c r="FY57" s="54"/>
      <c r="FZ57" s="54"/>
      <c r="GA57" s="54"/>
      <c r="GB57" s="53">
        <v>1</v>
      </c>
      <c r="GC57" s="53"/>
      <c r="GD57" s="53"/>
      <c r="GE57" s="53"/>
      <c r="GF57" s="53"/>
      <c r="GG57" s="53"/>
      <c r="GH57" s="53"/>
      <c r="GI57" s="53"/>
      <c r="GJ57" s="52"/>
      <c r="GK57" s="52"/>
      <c r="GL57" s="52"/>
      <c r="GM57" s="52"/>
      <c r="GN57" s="5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3"/>
      <c r="HC57" s="73"/>
      <c r="HD57" s="75"/>
      <c r="HE57" s="75"/>
      <c r="HF57" s="75"/>
      <c r="HG57" s="6">
        <v>120</v>
      </c>
      <c r="HH57" s="8">
        <f t="shared" si="1"/>
        <v>52</v>
      </c>
      <c r="HI57" s="7">
        <v>15</v>
      </c>
      <c r="HJ57" s="6">
        <v>120</v>
      </c>
      <c r="HK57" s="8">
        <v>5</v>
      </c>
    </row>
    <row r="58" spans="1:219" ht="12.75">
      <c r="A58" s="8">
        <v>52</v>
      </c>
      <c r="B58" s="43" t="s">
        <v>228</v>
      </c>
      <c r="C58" s="42" t="s">
        <v>61</v>
      </c>
      <c r="D58" s="42" t="s">
        <v>172</v>
      </c>
      <c r="E58" s="42" t="s">
        <v>48</v>
      </c>
      <c r="F58" s="42">
        <v>2004</v>
      </c>
      <c r="G58" s="42" t="s">
        <v>64</v>
      </c>
      <c r="H58" s="42" t="s">
        <v>34</v>
      </c>
      <c r="I58" s="60">
        <v>1</v>
      </c>
      <c r="J58" s="60">
        <v>1</v>
      </c>
      <c r="K58" s="60">
        <v>1</v>
      </c>
      <c r="L58" s="60"/>
      <c r="M58" s="60"/>
      <c r="N58" s="60"/>
      <c r="O58" s="60"/>
      <c r="P58" s="60"/>
      <c r="Q58" s="60">
        <v>1</v>
      </c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57"/>
      <c r="AM58" s="57"/>
      <c r="AN58" s="57"/>
      <c r="AO58" s="57"/>
      <c r="AP58" s="57"/>
      <c r="AQ58" s="57"/>
      <c r="AR58" s="58"/>
      <c r="AS58" s="58">
        <v>1</v>
      </c>
      <c r="AT58" s="58"/>
      <c r="AU58" s="58"/>
      <c r="AV58" s="58"/>
      <c r="AW58" s="58"/>
      <c r="AX58" s="58"/>
      <c r="AY58" s="58"/>
      <c r="AZ58" s="58"/>
      <c r="BA58" s="58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60"/>
      <c r="BS58" s="60"/>
      <c r="BT58" s="60">
        <v>1</v>
      </c>
      <c r="BU58" s="60">
        <v>1</v>
      </c>
      <c r="BV58" s="60"/>
      <c r="BW58" s="60">
        <v>1</v>
      </c>
      <c r="BX58" s="60"/>
      <c r="BY58" s="61"/>
      <c r="BZ58" s="61"/>
      <c r="CA58" s="61"/>
      <c r="CB58" s="61"/>
      <c r="CC58" s="61"/>
      <c r="CD58" s="61"/>
      <c r="CE58" s="61">
        <v>1</v>
      </c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62"/>
      <c r="EO58" s="62"/>
      <c r="EP58" s="62"/>
      <c r="EQ58" s="62"/>
      <c r="ER58" s="62"/>
      <c r="ES58" s="62"/>
      <c r="ET58" s="62"/>
      <c r="EU58" s="62"/>
      <c r="EV58" s="62"/>
      <c r="EW58" s="59">
        <v>1</v>
      </c>
      <c r="EX58" s="59">
        <v>1</v>
      </c>
      <c r="EY58" s="59">
        <v>1</v>
      </c>
      <c r="EZ58" s="59">
        <v>1</v>
      </c>
      <c r="FA58" s="59">
        <v>1</v>
      </c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>
        <v>1</v>
      </c>
      <c r="FW58" s="60"/>
      <c r="FX58" s="60"/>
      <c r="FY58" s="60"/>
      <c r="FZ58" s="60"/>
      <c r="GA58" s="60"/>
      <c r="GB58" s="59">
        <v>1</v>
      </c>
      <c r="GC58" s="59"/>
      <c r="GD58" s="59"/>
      <c r="GE58" s="59"/>
      <c r="GF58" s="59"/>
      <c r="GG58" s="59"/>
      <c r="GH58" s="59"/>
      <c r="GI58" s="59"/>
      <c r="GJ58" s="58"/>
      <c r="GK58" s="58"/>
      <c r="GL58" s="58"/>
      <c r="GM58" s="58"/>
      <c r="GN58" s="58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6"/>
      <c r="HE58" s="76"/>
      <c r="HF58" s="76"/>
      <c r="HG58" s="6">
        <v>120</v>
      </c>
      <c r="HH58" s="8">
        <f t="shared" si="1"/>
        <v>52</v>
      </c>
      <c r="HI58" s="7">
        <v>16</v>
      </c>
      <c r="HJ58" s="6">
        <v>120</v>
      </c>
      <c r="HK58" s="8">
        <v>5</v>
      </c>
    </row>
    <row r="59" spans="1:219" ht="12.75">
      <c r="A59" s="8">
        <v>54</v>
      </c>
      <c r="B59" s="43" t="s">
        <v>220</v>
      </c>
      <c r="C59" s="42" t="s">
        <v>57</v>
      </c>
      <c r="D59" s="42"/>
      <c r="E59" s="42" t="s">
        <v>48</v>
      </c>
      <c r="F59" s="42">
        <v>2003</v>
      </c>
      <c r="G59" s="42" t="s">
        <v>49</v>
      </c>
      <c r="H59" s="42" t="s">
        <v>29</v>
      </c>
      <c r="I59" s="60"/>
      <c r="J59" s="60">
        <v>1</v>
      </c>
      <c r="K59" s="60"/>
      <c r="L59" s="60"/>
      <c r="M59" s="60"/>
      <c r="N59" s="60"/>
      <c r="O59" s="60"/>
      <c r="P59" s="60"/>
      <c r="Q59" s="6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57"/>
      <c r="AM59" s="57"/>
      <c r="AN59" s="57"/>
      <c r="AO59" s="57"/>
      <c r="AP59" s="57"/>
      <c r="AQ59" s="57"/>
      <c r="AR59" s="58">
        <v>1</v>
      </c>
      <c r="AS59" s="58">
        <v>1</v>
      </c>
      <c r="AT59" s="58"/>
      <c r="AU59" s="58"/>
      <c r="AV59" s="58"/>
      <c r="AW59" s="58"/>
      <c r="AX59" s="58"/>
      <c r="AY59" s="58"/>
      <c r="AZ59" s="58"/>
      <c r="BA59" s="58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>
        <v>1</v>
      </c>
      <c r="BQ59" s="59"/>
      <c r="BR59" s="60"/>
      <c r="BS59" s="60"/>
      <c r="BT59" s="60">
        <v>1</v>
      </c>
      <c r="BU59" s="60"/>
      <c r="BV59" s="60"/>
      <c r="BW59" s="60"/>
      <c r="BX59" s="60"/>
      <c r="BY59" s="61"/>
      <c r="BZ59" s="61"/>
      <c r="CA59" s="61"/>
      <c r="CB59" s="61"/>
      <c r="CC59" s="61"/>
      <c r="CD59" s="61"/>
      <c r="CE59" s="61">
        <v>1</v>
      </c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62"/>
      <c r="EO59" s="62"/>
      <c r="EP59" s="62"/>
      <c r="EQ59" s="62"/>
      <c r="ER59" s="62">
        <v>1</v>
      </c>
      <c r="ES59" s="62">
        <v>1</v>
      </c>
      <c r="ET59" s="62"/>
      <c r="EU59" s="62"/>
      <c r="EV59" s="62"/>
      <c r="EW59" s="59"/>
      <c r="EX59" s="59"/>
      <c r="EY59" s="59">
        <v>1</v>
      </c>
      <c r="EZ59" s="59">
        <v>1</v>
      </c>
      <c r="FA59" s="59">
        <v>1</v>
      </c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59">
        <v>1</v>
      </c>
      <c r="GC59" s="59"/>
      <c r="GD59" s="59"/>
      <c r="GE59" s="59">
        <v>1</v>
      </c>
      <c r="GF59" s="59"/>
      <c r="GG59" s="59"/>
      <c r="GH59" s="59"/>
      <c r="GI59" s="59"/>
      <c r="GJ59" s="58"/>
      <c r="GK59" s="58"/>
      <c r="GL59" s="58"/>
      <c r="GM59" s="58"/>
      <c r="GN59" s="58"/>
      <c r="GO59" s="74"/>
      <c r="GP59" s="74"/>
      <c r="GQ59" s="74"/>
      <c r="GR59" s="74"/>
      <c r="GS59" s="74"/>
      <c r="GT59" s="74"/>
      <c r="GU59" s="74"/>
      <c r="GV59" s="74"/>
      <c r="GW59" s="74"/>
      <c r="GX59" s="74"/>
      <c r="GY59" s="74"/>
      <c r="GZ59" s="74"/>
      <c r="HA59" s="74"/>
      <c r="HB59" s="74"/>
      <c r="HC59" s="74"/>
      <c r="HD59" s="76"/>
      <c r="HE59" s="76"/>
      <c r="HF59" s="76"/>
      <c r="HG59" s="6">
        <v>107</v>
      </c>
      <c r="HH59" s="8">
        <f t="shared" si="1"/>
        <v>54</v>
      </c>
      <c r="HI59" s="7">
        <v>13</v>
      </c>
      <c r="HJ59" s="6">
        <v>107</v>
      </c>
      <c r="HK59" s="8">
        <v>13</v>
      </c>
    </row>
    <row r="60" spans="1:219" ht="12.75">
      <c r="A60" s="8">
        <v>55</v>
      </c>
      <c r="B60" s="43" t="s">
        <v>240</v>
      </c>
      <c r="C60" s="42" t="s">
        <v>70</v>
      </c>
      <c r="D60" s="42" t="s">
        <v>148</v>
      </c>
      <c r="E60" s="42" t="s">
        <v>48</v>
      </c>
      <c r="F60" s="42">
        <v>2000</v>
      </c>
      <c r="G60" s="42" t="s">
        <v>49</v>
      </c>
      <c r="H60" s="42" t="s">
        <v>32</v>
      </c>
      <c r="I60" s="60">
        <v>1</v>
      </c>
      <c r="J60" s="60">
        <v>1</v>
      </c>
      <c r="K60" s="60"/>
      <c r="L60" s="60"/>
      <c r="M60" s="60"/>
      <c r="N60" s="60"/>
      <c r="O60" s="60"/>
      <c r="P60" s="60"/>
      <c r="Q60" s="60">
        <v>1</v>
      </c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71"/>
      <c r="AH60" s="71"/>
      <c r="AI60" s="71"/>
      <c r="AJ60" s="71"/>
      <c r="AK60" s="71"/>
      <c r="AL60" s="51"/>
      <c r="AM60" s="51"/>
      <c r="AN60" s="51"/>
      <c r="AO60" s="51"/>
      <c r="AP60" s="51"/>
      <c r="AQ60" s="51"/>
      <c r="AR60" s="52"/>
      <c r="AS60" s="52">
        <v>1</v>
      </c>
      <c r="AT60" s="52"/>
      <c r="AU60" s="52"/>
      <c r="AV60" s="52"/>
      <c r="AW60" s="52"/>
      <c r="AX60" s="52"/>
      <c r="AY60" s="52"/>
      <c r="AZ60" s="52"/>
      <c r="BA60" s="52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4">
        <v>1</v>
      </c>
      <c r="BS60" s="54"/>
      <c r="BT60" s="54">
        <v>1</v>
      </c>
      <c r="BU60" s="54">
        <v>1</v>
      </c>
      <c r="BV60" s="54">
        <v>1</v>
      </c>
      <c r="BW60" s="54">
        <v>1</v>
      </c>
      <c r="BX60" s="54"/>
      <c r="BY60" s="55"/>
      <c r="BZ60" s="55"/>
      <c r="CA60" s="55"/>
      <c r="CB60" s="55"/>
      <c r="CC60" s="55"/>
      <c r="CD60" s="55"/>
      <c r="CE60" s="55">
        <v>1</v>
      </c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6"/>
      <c r="EO60" s="56"/>
      <c r="EP60" s="56"/>
      <c r="EQ60" s="56"/>
      <c r="ER60" s="56"/>
      <c r="ES60" s="56"/>
      <c r="ET60" s="56"/>
      <c r="EU60" s="56"/>
      <c r="EV60" s="56"/>
      <c r="EW60" s="53">
        <v>1</v>
      </c>
      <c r="EX60" s="53">
        <v>1</v>
      </c>
      <c r="EY60" s="53">
        <v>1</v>
      </c>
      <c r="EZ60" s="53">
        <v>1</v>
      </c>
      <c r="FA60" s="53">
        <v>1</v>
      </c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3"/>
      <c r="GC60" s="53"/>
      <c r="GD60" s="53"/>
      <c r="GE60" s="53"/>
      <c r="GF60" s="53"/>
      <c r="GG60" s="53"/>
      <c r="GH60" s="53"/>
      <c r="GI60" s="53"/>
      <c r="GJ60" s="52"/>
      <c r="GK60" s="52"/>
      <c r="GL60" s="52"/>
      <c r="GM60" s="52"/>
      <c r="GN60" s="5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3"/>
      <c r="HC60" s="73"/>
      <c r="HD60" s="75">
        <v>1</v>
      </c>
      <c r="HE60" s="75">
        <v>1</v>
      </c>
      <c r="HF60" s="75"/>
      <c r="HG60" s="6">
        <v>104</v>
      </c>
      <c r="HH60" s="8">
        <f t="shared" si="1"/>
        <v>55</v>
      </c>
      <c r="HI60" s="7">
        <v>17</v>
      </c>
      <c r="HJ60" s="6">
        <v>104</v>
      </c>
      <c r="HK60" s="7">
        <v>5</v>
      </c>
    </row>
    <row r="61" spans="1:219" ht="12.75">
      <c r="A61" s="8">
        <v>56</v>
      </c>
      <c r="B61" s="43" t="s">
        <v>272</v>
      </c>
      <c r="C61" s="42" t="s">
        <v>51</v>
      </c>
      <c r="D61" s="42"/>
      <c r="E61" s="42" t="s">
        <v>48</v>
      </c>
      <c r="F61" s="42">
        <v>2011</v>
      </c>
      <c r="G61" s="42" t="s">
        <v>49</v>
      </c>
      <c r="H61" s="42" t="s">
        <v>35</v>
      </c>
      <c r="I61" s="60">
        <v>1</v>
      </c>
      <c r="J61" s="60">
        <v>1</v>
      </c>
      <c r="K61" s="60"/>
      <c r="L61" s="60"/>
      <c r="M61" s="60"/>
      <c r="N61" s="60"/>
      <c r="O61" s="60"/>
      <c r="P61" s="60"/>
      <c r="Q61" s="60">
        <v>1</v>
      </c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72"/>
      <c r="AH61" s="72"/>
      <c r="AI61" s="72"/>
      <c r="AJ61" s="72"/>
      <c r="AK61" s="72"/>
      <c r="AL61" s="57"/>
      <c r="AM61" s="57"/>
      <c r="AN61" s="57"/>
      <c r="AO61" s="57"/>
      <c r="AP61" s="57"/>
      <c r="AQ61" s="57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60"/>
      <c r="BS61" s="60"/>
      <c r="BT61" s="60">
        <v>1</v>
      </c>
      <c r="BU61" s="60">
        <v>1</v>
      </c>
      <c r="BV61" s="60">
        <v>1</v>
      </c>
      <c r="BW61" s="60">
        <v>1</v>
      </c>
      <c r="BX61" s="60"/>
      <c r="BY61" s="61"/>
      <c r="BZ61" s="61"/>
      <c r="CA61" s="61"/>
      <c r="CB61" s="61"/>
      <c r="CC61" s="61"/>
      <c r="CD61" s="61"/>
      <c r="CE61" s="61">
        <v>1</v>
      </c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62"/>
      <c r="EO61" s="62">
        <v>2</v>
      </c>
      <c r="EP61" s="62"/>
      <c r="EQ61" s="62"/>
      <c r="ER61" s="62"/>
      <c r="ES61" s="62"/>
      <c r="ET61" s="62"/>
      <c r="EU61" s="62"/>
      <c r="EV61" s="62"/>
      <c r="EW61" s="59">
        <v>1</v>
      </c>
      <c r="EX61" s="59">
        <v>1</v>
      </c>
      <c r="EY61" s="59">
        <v>1</v>
      </c>
      <c r="EZ61" s="59">
        <v>1</v>
      </c>
      <c r="FA61" s="59">
        <v>1</v>
      </c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59"/>
      <c r="GC61" s="59"/>
      <c r="GD61" s="59"/>
      <c r="GE61" s="59"/>
      <c r="GF61" s="59"/>
      <c r="GG61" s="59"/>
      <c r="GH61" s="59"/>
      <c r="GI61" s="59"/>
      <c r="GJ61" s="58"/>
      <c r="GK61" s="58"/>
      <c r="GL61" s="58"/>
      <c r="GM61" s="58"/>
      <c r="GN61" s="58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6"/>
      <c r="HE61" s="76"/>
      <c r="HF61" s="76"/>
      <c r="HG61" s="6">
        <v>92</v>
      </c>
      <c r="HH61" s="8">
        <f t="shared" si="1"/>
        <v>56</v>
      </c>
      <c r="HI61" s="7">
        <v>14</v>
      </c>
      <c r="HJ61" s="6">
        <v>92</v>
      </c>
      <c r="HK61" s="7">
        <v>4</v>
      </c>
    </row>
    <row r="62" spans="1:219" ht="12.75">
      <c r="A62" s="8">
        <v>57</v>
      </c>
      <c r="B62" s="43" t="s">
        <v>222</v>
      </c>
      <c r="C62" s="42" t="s">
        <v>130</v>
      </c>
      <c r="D62" s="42"/>
      <c r="E62" s="42" t="s">
        <v>48</v>
      </c>
      <c r="F62" s="42">
        <v>2009</v>
      </c>
      <c r="G62" s="42" t="s">
        <v>49</v>
      </c>
      <c r="H62" s="42" t="s">
        <v>35</v>
      </c>
      <c r="I62" s="60">
        <v>1</v>
      </c>
      <c r="J62" s="60">
        <v>1</v>
      </c>
      <c r="K62" s="60"/>
      <c r="L62" s="60"/>
      <c r="M62" s="60"/>
      <c r="N62" s="60"/>
      <c r="O62" s="60"/>
      <c r="P62" s="60"/>
      <c r="Q62" s="60">
        <v>1</v>
      </c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57"/>
      <c r="AM62" s="57"/>
      <c r="AN62" s="57"/>
      <c r="AO62" s="57"/>
      <c r="AP62" s="57"/>
      <c r="AQ62" s="57"/>
      <c r="AR62" s="58"/>
      <c r="AS62" s="58">
        <v>1</v>
      </c>
      <c r="AT62" s="58"/>
      <c r="AU62" s="58"/>
      <c r="AV62" s="58"/>
      <c r="AW62" s="58"/>
      <c r="AX62" s="58"/>
      <c r="AY62" s="58"/>
      <c r="AZ62" s="58"/>
      <c r="BA62" s="58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60"/>
      <c r="BS62" s="60"/>
      <c r="BT62" s="60">
        <v>1</v>
      </c>
      <c r="BU62" s="60">
        <v>1</v>
      </c>
      <c r="BV62" s="60"/>
      <c r="BW62" s="60">
        <v>1</v>
      </c>
      <c r="BX62" s="60"/>
      <c r="BY62" s="61"/>
      <c r="BZ62" s="61"/>
      <c r="CA62" s="61"/>
      <c r="CB62" s="61"/>
      <c r="CC62" s="61"/>
      <c r="CD62" s="61"/>
      <c r="CE62" s="61">
        <v>1</v>
      </c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62"/>
      <c r="EO62" s="62"/>
      <c r="EP62" s="62"/>
      <c r="EQ62" s="62"/>
      <c r="ER62" s="62"/>
      <c r="ES62" s="62"/>
      <c r="ET62" s="62"/>
      <c r="EU62" s="62"/>
      <c r="EV62" s="62"/>
      <c r="EW62" s="59">
        <v>1</v>
      </c>
      <c r="EX62" s="59">
        <v>1</v>
      </c>
      <c r="EY62" s="59">
        <v>1</v>
      </c>
      <c r="EZ62" s="59">
        <v>1</v>
      </c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59">
        <v>1</v>
      </c>
      <c r="GC62" s="59"/>
      <c r="GD62" s="59"/>
      <c r="GE62" s="59"/>
      <c r="GF62" s="59"/>
      <c r="GG62" s="59"/>
      <c r="GH62" s="59"/>
      <c r="GI62" s="59"/>
      <c r="GJ62" s="58"/>
      <c r="GK62" s="58"/>
      <c r="GL62" s="58"/>
      <c r="GM62" s="58"/>
      <c r="GN62" s="58"/>
      <c r="GO62" s="74"/>
      <c r="GP62" s="74"/>
      <c r="GQ62" s="74"/>
      <c r="GR62" s="74"/>
      <c r="GS62" s="74"/>
      <c r="GT62" s="74"/>
      <c r="GU62" s="74"/>
      <c r="GV62" s="74"/>
      <c r="GW62" s="74"/>
      <c r="GX62" s="74"/>
      <c r="GY62" s="74"/>
      <c r="GZ62" s="74"/>
      <c r="HA62" s="74"/>
      <c r="HB62" s="74"/>
      <c r="HC62" s="74"/>
      <c r="HD62" s="76">
        <v>1</v>
      </c>
      <c r="HE62" s="76">
        <v>1</v>
      </c>
      <c r="HF62" s="76"/>
      <c r="HG62" s="6">
        <v>87</v>
      </c>
      <c r="HH62" s="8">
        <f t="shared" si="1"/>
        <v>57</v>
      </c>
      <c r="HI62" s="7">
        <v>15</v>
      </c>
      <c r="HJ62" s="6">
        <v>87</v>
      </c>
      <c r="HK62" s="7">
        <v>5</v>
      </c>
    </row>
    <row r="63" spans="1:219" ht="12.75">
      <c r="A63" s="8">
        <v>58</v>
      </c>
      <c r="B63" s="43" t="s">
        <v>257</v>
      </c>
      <c r="C63" s="42" t="s">
        <v>83</v>
      </c>
      <c r="D63" s="42"/>
      <c r="E63" s="42" t="s">
        <v>48</v>
      </c>
      <c r="F63" s="42">
        <v>1997</v>
      </c>
      <c r="G63" s="42" t="s">
        <v>49</v>
      </c>
      <c r="H63" s="42" t="s">
        <v>33</v>
      </c>
      <c r="I63" s="60">
        <v>1</v>
      </c>
      <c r="J63" s="60">
        <v>1</v>
      </c>
      <c r="K63" s="60"/>
      <c r="L63" s="60"/>
      <c r="M63" s="60"/>
      <c r="N63" s="60"/>
      <c r="O63" s="60"/>
      <c r="P63" s="60"/>
      <c r="Q63" s="60">
        <v>1</v>
      </c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72"/>
      <c r="AH63" s="72"/>
      <c r="AI63" s="72"/>
      <c r="AJ63" s="72"/>
      <c r="AK63" s="72"/>
      <c r="AL63" s="57"/>
      <c r="AM63" s="57"/>
      <c r="AN63" s="57"/>
      <c r="AO63" s="57"/>
      <c r="AP63" s="57"/>
      <c r="AQ63" s="57"/>
      <c r="AR63" s="58"/>
      <c r="AS63" s="58">
        <v>1</v>
      </c>
      <c r="AT63" s="58"/>
      <c r="AU63" s="58"/>
      <c r="AV63" s="58"/>
      <c r="AW63" s="58"/>
      <c r="AX63" s="58"/>
      <c r="AY63" s="58"/>
      <c r="AZ63" s="58"/>
      <c r="BA63" s="58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60"/>
      <c r="BS63" s="60"/>
      <c r="BT63" s="60">
        <v>1</v>
      </c>
      <c r="BU63" s="60">
        <v>1</v>
      </c>
      <c r="BV63" s="60"/>
      <c r="BW63" s="60">
        <v>1</v>
      </c>
      <c r="BX63" s="60"/>
      <c r="BY63" s="61"/>
      <c r="BZ63" s="61"/>
      <c r="CA63" s="61"/>
      <c r="CB63" s="61"/>
      <c r="CC63" s="61"/>
      <c r="CD63" s="61"/>
      <c r="CE63" s="61">
        <v>1</v>
      </c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62"/>
      <c r="EO63" s="62"/>
      <c r="EP63" s="62"/>
      <c r="EQ63" s="62"/>
      <c r="ER63" s="62"/>
      <c r="ES63" s="62"/>
      <c r="ET63" s="62"/>
      <c r="EU63" s="62"/>
      <c r="EV63" s="62"/>
      <c r="EW63" s="59">
        <v>1</v>
      </c>
      <c r="EX63" s="59">
        <v>1</v>
      </c>
      <c r="EY63" s="59"/>
      <c r="EZ63" s="59">
        <v>1</v>
      </c>
      <c r="FA63" s="59">
        <v>1</v>
      </c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>
        <v>1</v>
      </c>
      <c r="FW63" s="60"/>
      <c r="FX63" s="60"/>
      <c r="FY63" s="60"/>
      <c r="FZ63" s="60"/>
      <c r="GA63" s="60"/>
      <c r="GB63" s="59"/>
      <c r="GC63" s="59"/>
      <c r="GD63" s="59"/>
      <c r="GE63" s="59"/>
      <c r="GF63" s="59"/>
      <c r="GG63" s="59"/>
      <c r="GH63" s="59"/>
      <c r="GI63" s="59"/>
      <c r="GJ63" s="58"/>
      <c r="GK63" s="58"/>
      <c r="GL63" s="58"/>
      <c r="GM63" s="58"/>
      <c r="GN63" s="58"/>
      <c r="GO63" s="74"/>
      <c r="GP63" s="74"/>
      <c r="GQ63" s="74"/>
      <c r="GR63" s="74"/>
      <c r="GS63" s="74"/>
      <c r="GT63" s="74"/>
      <c r="GU63" s="74"/>
      <c r="GV63" s="74"/>
      <c r="GW63" s="74"/>
      <c r="GX63" s="74"/>
      <c r="GY63" s="74"/>
      <c r="GZ63" s="74"/>
      <c r="HA63" s="74"/>
      <c r="HB63" s="74"/>
      <c r="HC63" s="74"/>
      <c r="HD63" s="76"/>
      <c r="HE63" s="76"/>
      <c r="HF63" s="76"/>
      <c r="HG63" s="6">
        <v>83</v>
      </c>
      <c r="HH63" s="8">
        <f t="shared" si="1"/>
        <v>58</v>
      </c>
      <c r="HI63" s="7">
        <v>13</v>
      </c>
      <c r="HJ63" s="6">
        <v>83</v>
      </c>
      <c r="HK63" s="7">
        <v>5</v>
      </c>
    </row>
    <row r="64" spans="1:219" ht="12.75">
      <c r="A64" s="8">
        <v>59</v>
      </c>
      <c r="B64" s="43" t="s">
        <v>266</v>
      </c>
      <c r="C64" s="42" t="s">
        <v>51</v>
      </c>
      <c r="D64" s="42"/>
      <c r="E64" s="42" t="s">
        <v>48</v>
      </c>
      <c r="F64" s="42">
        <v>1991</v>
      </c>
      <c r="G64" s="42" t="s">
        <v>49</v>
      </c>
      <c r="H64" s="42" t="s">
        <v>33</v>
      </c>
      <c r="I64" s="60"/>
      <c r="J64" s="60"/>
      <c r="K64" s="60"/>
      <c r="L64" s="60"/>
      <c r="M64" s="60"/>
      <c r="N64" s="60"/>
      <c r="O64" s="60"/>
      <c r="P64" s="60"/>
      <c r="Q64" s="60"/>
      <c r="R64" s="61"/>
      <c r="S64" s="61">
        <v>1</v>
      </c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72"/>
      <c r="AH64" s="72"/>
      <c r="AI64" s="72"/>
      <c r="AJ64" s="72"/>
      <c r="AK64" s="72"/>
      <c r="AL64" s="57"/>
      <c r="AM64" s="57"/>
      <c r="AN64" s="57"/>
      <c r="AO64" s="57"/>
      <c r="AP64" s="57"/>
      <c r="AQ64" s="57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60"/>
      <c r="BS64" s="60"/>
      <c r="BT64" s="60">
        <v>1</v>
      </c>
      <c r="BU64" s="60">
        <v>1</v>
      </c>
      <c r="BV64" s="60">
        <v>1</v>
      </c>
      <c r="BW64" s="60">
        <v>1</v>
      </c>
      <c r="BX64" s="60"/>
      <c r="BY64" s="61"/>
      <c r="BZ64" s="61"/>
      <c r="CA64" s="61"/>
      <c r="CB64" s="61"/>
      <c r="CC64" s="61"/>
      <c r="CD64" s="61"/>
      <c r="CE64" s="61">
        <v>1</v>
      </c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62">
        <v>1</v>
      </c>
      <c r="EO64" s="62"/>
      <c r="EP64" s="62"/>
      <c r="EQ64" s="62"/>
      <c r="ER64" s="62"/>
      <c r="ES64" s="62"/>
      <c r="ET64" s="62"/>
      <c r="EU64" s="62"/>
      <c r="EV64" s="62">
        <v>1</v>
      </c>
      <c r="EW64" s="59">
        <v>1</v>
      </c>
      <c r="EX64" s="59">
        <v>1</v>
      </c>
      <c r="EY64" s="59"/>
      <c r="EZ64" s="59">
        <v>1</v>
      </c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59"/>
      <c r="GC64" s="59"/>
      <c r="GD64" s="59"/>
      <c r="GE64" s="59"/>
      <c r="GF64" s="59"/>
      <c r="GG64" s="59"/>
      <c r="GH64" s="59"/>
      <c r="GI64" s="59"/>
      <c r="GJ64" s="58"/>
      <c r="GK64" s="58"/>
      <c r="GL64" s="58"/>
      <c r="GM64" s="58"/>
      <c r="GN64" s="58"/>
      <c r="GO64" s="74"/>
      <c r="GP64" s="74"/>
      <c r="GQ64" s="74"/>
      <c r="GR64" s="74"/>
      <c r="GS64" s="74"/>
      <c r="GT64" s="74"/>
      <c r="GU64" s="74"/>
      <c r="GV64" s="74"/>
      <c r="GW64" s="74"/>
      <c r="GX64" s="74"/>
      <c r="GY64" s="74"/>
      <c r="GZ64" s="74"/>
      <c r="HA64" s="74"/>
      <c r="HB64" s="74"/>
      <c r="HC64" s="74"/>
      <c r="HD64" s="76"/>
      <c r="HE64" s="76"/>
      <c r="HF64" s="76"/>
      <c r="HG64" s="6">
        <v>81</v>
      </c>
      <c r="HH64" s="8">
        <f t="shared" si="1"/>
        <v>59</v>
      </c>
      <c r="HI64" s="7">
        <v>11</v>
      </c>
      <c r="HJ64" s="6">
        <v>81</v>
      </c>
      <c r="HK64" s="7">
        <v>6</v>
      </c>
    </row>
    <row r="65" spans="1:219" ht="12.75">
      <c r="A65" s="8">
        <v>60</v>
      </c>
      <c r="B65" s="43" t="s">
        <v>247</v>
      </c>
      <c r="C65" s="42" t="s">
        <v>53</v>
      </c>
      <c r="D65" s="42" t="s">
        <v>134</v>
      </c>
      <c r="E65" s="42" t="s">
        <v>48</v>
      </c>
      <c r="F65" s="42">
        <v>1980</v>
      </c>
      <c r="G65" s="42" t="s">
        <v>49</v>
      </c>
      <c r="H65" s="42" t="s">
        <v>33</v>
      </c>
      <c r="I65" s="60">
        <v>1</v>
      </c>
      <c r="J65" s="60">
        <v>1</v>
      </c>
      <c r="K65" s="60"/>
      <c r="L65" s="60"/>
      <c r="M65" s="60"/>
      <c r="N65" s="60"/>
      <c r="O65" s="60"/>
      <c r="P65" s="60"/>
      <c r="Q65" s="60">
        <v>1</v>
      </c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72"/>
      <c r="AH65" s="72"/>
      <c r="AI65" s="72"/>
      <c r="AJ65" s="72"/>
      <c r="AK65" s="72"/>
      <c r="AL65" s="57"/>
      <c r="AM65" s="57"/>
      <c r="AN65" s="57"/>
      <c r="AO65" s="57"/>
      <c r="AP65" s="57"/>
      <c r="AQ65" s="57"/>
      <c r="AR65" s="58"/>
      <c r="AS65" s="58">
        <v>1</v>
      </c>
      <c r="AT65" s="58"/>
      <c r="AU65" s="58"/>
      <c r="AV65" s="58"/>
      <c r="AW65" s="58"/>
      <c r="AX65" s="58"/>
      <c r="AY65" s="58"/>
      <c r="AZ65" s="58"/>
      <c r="BA65" s="58"/>
      <c r="BB65" s="59"/>
      <c r="BC65" s="59"/>
      <c r="BD65" s="59"/>
      <c r="BE65" s="59">
        <v>1</v>
      </c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60"/>
      <c r="BS65" s="60"/>
      <c r="BT65" s="60"/>
      <c r="BU65" s="60"/>
      <c r="BV65" s="60"/>
      <c r="BW65" s="60"/>
      <c r="BX65" s="60"/>
      <c r="BY65" s="61"/>
      <c r="BZ65" s="61"/>
      <c r="CA65" s="61"/>
      <c r="CB65" s="61"/>
      <c r="CC65" s="61"/>
      <c r="CD65" s="61"/>
      <c r="CE65" s="61">
        <v>1</v>
      </c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62"/>
      <c r="EO65" s="62"/>
      <c r="EP65" s="62"/>
      <c r="EQ65" s="62"/>
      <c r="ER65" s="62"/>
      <c r="ES65" s="62"/>
      <c r="ET65" s="62"/>
      <c r="EU65" s="62"/>
      <c r="EV65" s="62"/>
      <c r="EW65" s="59">
        <v>1</v>
      </c>
      <c r="EX65" s="59">
        <v>1</v>
      </c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>
        <v>1</v>
      </c>
      <c r="FW65" s="60"/>
      <c r="FX65" s="60"/>
      <c r="FY65" s="60"/>
      <c r="FZ65" s="60"/>
      <c r="GA65" s="60"/>
      <c r="GB65" s="59"/>
      <c r="GC65" s="59"/>
      <c r="GD65" s="59"/>
      <c r="GE65" s="59"/>
      <c r="GF65" s="59"/>
      <c r="GG65" s="59"/>
      <c r="GH65" s="59"/>
      <c r="GI65" s="59"/>
      <c r="GJ65" s="58"/>
      <c r="GK65" s="58"/>
      <c r="GL65" s="58"/>
      <c r="GM65" s="58"/>
      <c r="GN65" s="58"/>
      <c r="GO65" s="74"/>
      <c r="GP65" s="74"/>
      <c r="GQ65" s="74"/>
      <c r="GR65" s="74"/>
      <c r="GS65" s="74"/>
      <c r="GT65" s="74"/>
      <c r="GU65" s="74"/>
      <c r="GV65" s="74"/>
      <c r="GW65" s="74"/>
      <c r="GX65" s="74"/>
      <c r="GY65" s="74"/>
      <c r="GZ65" s="74"/>
      <c r="HA65" s="74"/>
      <c r="HB65" s="74"/>
      <c r="HC65" s="74"/>
      <c r="HD65" s="76">
        <v>1</v>
      </c>
      <c r="HE65" s="76">
        <v>1</v>
      </c>
      <c r="HF65" s="76"/>
      <c r="HG65" s="6">
        <v>79</v>
      </c>
      <c r="HH65" s="8">
        <f t="shared" si="1"/>
        <v>60</v>
      </c>
      <c r="HI65" s="7">
        <v>11</v>
      </c>
      <c r="HJ65" s="6">
        <v>79</v>
      </c>
      <c r="HK65" s="7">
        <v>7</v>
      </c>
    </row>
    <row r="66" spans="1:219" ht="12.75">
      <c r="A66" s="8">
        <v>61</v>
      </c>
      <c r="B66" s="43" t="s">
        <v>85</v>
      </c>
      <c r="C66" s="42" t="s">
        <v>86</v>
      </c>
      <c r="D66" s="42"/>
      <c r="E66" s="42" t="s">
        <v>48</v>
      </c>
      <c r="F66" s="42">
        <v>1987</v>
      </c>
      <c r="G66" s="42">
        <v>3</v>
      </c>
      <c r="H66" s="42" t="s">
        <v>30</v>
      </c>
      <c r="I66" s="60"/>
      <c r="J66" s="60"/>
      <c r="K66" s="60">
        <v>1</v>
      </c>
      <c r="L66" s="60"/>
      <c r="M66" s="60"/>
      <c r="N66" s="60"/>
      <c r="O66" s="60"/>
      <c r="P66" s="60"/>
      <c r="Q66" s="60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71"/>
      <c r="AH66" s="71"/>
      <c r="AI66" s="71"/>
      <c r="AJ66" s="71"/>
      <c r="AK66" s="71"/>
      <c r="AL66" s="51"/>
      <c r="AM66" s="51"/>
      <c r="AN66" s="51"/>
      <c r="AO66" s="51"/>
      <c r="AP66" s="51"/>
      <c r="AQ66" s="51"/>
      <c r="AR66" s="52"/>
      <c r="AS66" s="52"/>
      <c r="AT66" s="52"/>
      <c r="AU66" s="52"/>
      <c r="AV66" s="52"/>
      <c r="AW66" s="52"/>
      <c r="AX66" s="52">
        <v>1</v>
      </c>
      <c r="AY66" s="52"/>
      <c r="AZ66" s="52"/>
      <c r="BA66" s="52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4"/>
      <c r="BT66" s="54"/>
      <c r="BU66" s="54"/>
      <c r="BV66" s="54"/>
      <c r="BW66" s="54"/>
      <c r="BX66" s="54"/>
      <c r="BY66" s="55"/>
      <c r="BZ66" s="55"/>
      <c r="CA66" s="55"/>
      <c r="CB66" s="55"/>
      <c r="CC66" s="55"/>
      <c r="CD66" s="55"/>
      <c r="CE66" s="55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6"/>
      <c r="EO66" s="56"/>
      <c r="EP66" s="56">
        <v>1</v>
      </c>
      <c r="EQ66" s="56">
        <v>1</v>
      </c>
      <c r="ER66" s="56"/>
      <c r="ES66" s="56"/>
      <c r="ET66" s="56"/>
      <c r="EU66" s="56">
        <v>1</v>
      </c>
      <c r="EV66" s="56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>
        <v>1</v>
      </c>
      <c r="FH66" s="53"/>
      <c r="FI66" s="53"/>
      <c r="FJ66" s="53"/>
      <c r="FK66" s="53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3"/>
      <c r="GC66" s="53"/>
      <c r="GD66" s="53"/>
      <c r="GE66" s="53"/>
      <c r="GF66" s="53"/>
      <c r="GG66" s="53"/>
      <c r="GH66" s="53"/>
      <c r="GI66" s="53"/>
      <c r="GJ66" s="52"/>
      <c r="GK66" s="52"/>
      <c r="GL66" s="52"/>
      <c r="GM66" s="52"/>
      <c r="GN66" s="5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3"/>
      <c r="HC66" s="73"/>
      <c r="HD66" s="75"/>
      <c r="HE66" s="75"/>
      <c r="HF66" s="75"/>
      <c r="HG66" s="6">
        <v>77</v>
      </c>
      <c r="HH66" s="8">
        <f t="shared" si="1"/>
        <v>61</v>
      </c>
      <c r="HI66" s="7">
        <v>6</v>
      </c>
      <c r="HJ66" s="6">
        <v>77</v>
      </c>
      <c r="HK66" s="8">
        <v>16</v>
      </c>
    </row>
    <row r="67" spans="1:219" ht="12.75">
      <c r="A67" s="8">
        <v>62</v>
      </c>
      <c r="B67" s="43" t="s">
        <v>225</v>
      </c>
      <c r="C67" s="42" t="s">
        <v>51</v>
      </c>
      <c r="D67" s="42" t="s">
        <v>297</v>
      </c>
      <c r="E67" s="42" t="s">
        <v>48</v>
      </c>
      <c r="F67" s="42">
        <v>2004</v>
      </c>
      <c r="G67" s="42" t="s">
        <v>59</v>
      </c>
      <c r="H67" s="42" t="s">
        <v>34</v>
      </c>
      <c r="I67" s="60">
        <v>1</v>
      </c>
      <c r="J67" s="60">
        <v>1</v>
      </c>
      <c r="K67" s="60"/>
      <c r="L67" s="60"/>
      <c r="M67" s="60"/>
      <c r="N67" s="60"/>
      <c r="O67" s="60"/>
      <c r="P67" s="60"/>
      <c r="Q67" s="60">
        <v>1</v>
      </c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51"/>
      <c r="AM67" s="51"/>
      <c r="AN67" s="51"/>
      <c r="AO67" s="51"/>
      <c r="AP67" s="51"/>
      <c r="AQ67" s="51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4"/>
      <c r="BS67" s="54"/>
      <c r="BT67" s="54">
        <v>1</v>
      </c>
      <c r="BU67" s="54">
        <v>1</v>
      </c>
      <c r="BV67" s="54"/>
      <c r="BW67" s="54">
        <v>1</v>
      </c>
      <c r="BX67" s="54"/>
      <c r="BY67" s="55"/>
      <c r="BZ67" s="55"/>
      <c r="CA67" s="55"/>
      <c r="CB67" s="55"/>
      <c r="CC67" s="55"/>
      <c r="CD67" s="55"/>
      <c r="CE67" s="55">
        <v>1</v>
      </c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6"/>
      <c r="EO67" s="56"/>
      <c r="EP67" s="56"/>
      <c r="EQ67" s="56"/>
      <c r="ER67" s="56"/>
      <c r="ES67" s="56"/>
      <c r="ET67" s="56"/>
      <c r="EU67" s="56"/>
      <c r="EV67" s="56"/>
      <c r="EW67" s="53">
        <v>1</v>
      </c>
      <c r="EX67" s="53">
        <v>1</v>
      </c>
      <c r="EY67" s="53"/>
      <c r="EZ67" s="53">
        <v>1</v>
      </c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>
        <v>1</v>
      </c>
      <c r="FW67" s="54"/>
      <c r="FX67" s="54"/>
      <c r="FY67" s="54"/>
      <c r="FZ67" s="54"/>
      <c r="GA67" s="54"/>
      <c r="GB67" s="53"/>
      <c r="GC67" s="53"/>
      <c r="GD67" s="53"/>
      <c r="GE67" s="53"/>
      <c r="GF67" s="53"/>
      <c r="GG67" s="53"/>
      <c r="GH67" s="53"/>
      <c r="GI67" s="53"/>
      <c r="GJ67" s="52"/>
      <c r="GK67" s="52"/>
      <c r="GL67" s="52"/>
      <c r="GM67" s="52"/>
      <c r="GN67" s="5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5"/>
      <c r="HE67" s="75"/>
      <c r="HF67" s="75"/>
      <c r="HG67" s="6">
        <v>69</v>
      </c>
      <c r="HH67" s="8">
        <f t="shared" si="1"/>
        <v>62</v>
      </c>
      <c r="HI67" s="7">
        <v>11</v>
      </c>
      <c r="HJ67" s="6">
        <v>69</v>
      </c>
      <c r="HK67" s="8">
        <v>7</v>
      </c>
    </row>
    <row r="68" spans="1:219" ht="12.75">
      <c r="A68" s="8">
        <v>63</v>
      </c>
      <c r="B68" s="43" t="s">
        <v>216</v>
      </c>
      <c r="C68" s="42" t="s">
        <v>53</v>
      </c>
      <c r="D68" s="42" t="s">
        <v>134</v>
      </c>
      <c r="E68" s="42" t="s">
        <v>48</v>
      </c>
      <c r="F68" s="42">
        <v>2008</v>
      </c>
      <c r="G68" s="42" t="s">
        <v>49</v>
      </c>
      <c r="H68" s="42" t="s">
        <v>35</v>
      </c>
      <c r="I68" s="60">
        <v>1</v>
      </c>
      <c r="J68" s="60">
        <v>1</v>
      </c>
      <c r="K68" s="60"/>
      <c r="L68" s="60"/>
      <c r="M68" s="60"/>
      <c r="N68" s="60"/>
      <c r="O68" s="60"/>
      <c r="P68" s="60"/>
      <c r="Q68" s="60">
        <v>1</v>
      </c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51"/>
      <c r="AM68" s="51"/>
      <c r="AN68" s="51"/>
      <c r="AO68" s="51"/>
      <c r="AP68" s="51"/>
      <c r="AQ68" s="51"/>
      <c r="AR68" s="52"/>
      <c r="AS68" s="52">
        <v>1</v>
      </c>
      <c r="AT68" s="52"/>
      <c r="AU68" s="52"/>
      <c r="AV68" s="52"/>
      <c r="AW68" s="52"/>
      <c r="AX68" s="52"/>
      <c r="AY68" s="52"/>
      <c r="AZ68" s="52"/>
      <c r="BA68" s="52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4"/>
      <c r="BS68" s="54"/>
      <c r="BT68" s="54">
        <v>1</v>
      </c>
      <c r="BU68" s="54">
        <v>1</v>
      </c>
      <c r="BV68" s="54"/>
      <c r="BW68" s="54">
        <v>1</v>
      </c>
      <c r="BX68" s="54"/>
      <c r="BY68" s="55"/>
      <c r="BZ68" s="55"/>
      <c r="CA68" s="55"/>
      <c r="CB68" s="55"/>
      <c r="CC68" s="55"/>
      <c r="CD68" s="55"/>
      <c r="CE68" s="55">
        <v>1</v>
      </c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6"/>
      <c r="EO68" s="56"/>
      <c r="EP68" s="56"/>
      <c r="EQ68" s="56"/>
      <c r="ER68" s="56"/>
      <c r="ES68" s="56"/>
      <c r="ET68" s="56"/>
      <c r="EU68" s="56"/>
      <c r="EV68" s="56"/>
      <c r="EW68" s="53">
        <v>1</v>
      </c>
      <c r="EX68" s="53">
        <v>1</v>
      </c>
      <c r="EY68" s="53">
        <v>1</v>
      </c>
      <c r="EZ68" s="53">
        <v>1</v>
      </c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3"/>
      <c r="GC68" s="53"/>
      <c r="GD68" s="53"/>
      <c r="GE68" s="53"/>
      <c r="GF68" s="53"/>
      <c r="GG68" s="53"/>
      <c r="GH68" s="53"/>
      <c r="GI68" s="53"/>
      <c r="GJ68" s="52"/>
      <c r="GK68" s="52"/>
      <c r="GL68" s="52"/>
      <c r="GM68" s="52"/>
      <c r="GN68" s="5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5"/>
      <c r="HE68" s="75"/>
      <c r="HF68" s="75"/>
      <c r="HG68" s="6">
        <v>68</v>
      </c>
      <c r="HH68" s="8">
        <f t="shared" si="1"/>
        <v>63</v>
      </c>
      <c r="HI68" s="7">
        <v>12</v>
      </c>
      <c r="HJ68" s="6">
        <v>68</v>
      </c>
      <c r="HK68" s="7">
        <v>6</v>
      </c>
    </row>
    <row r="69" spans="1:219" ht="12.75">
      <c r="A69" s="8">
        <v>64</v>
      </c>
      <c r="B69" s="43" t="s">
        <v>252</v>
      </c>
      <c r="C69" s="42" t="s">
        <v>253</v>
      </c>
      <c r="D69" s="42"/>
      <c r="E69" s="42" t="s">
        <v>48</v>
      </c>
      <c r="F69" s="42">
        <v>1994</v>
      </c>
      <c r="G69" s="42" t="s">
        <v>49</v>
      </c>
      <c r="H69" s="42" t="s">
        <v>30</v>
      </c>
      <c r="I69" s="60"/>
      <c r="J69" s="60"/>
      <c r="K69" s="60"/>
      <c r="L69" s="60"/>
      <c r="M69" s="60"/>
      <c r="N69" s="60"/>
      <c r="O69" s="60"/>
      <c r="P69" s="60"/>
      <c r="Q69" s="60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71"/>
      <c r="AH69" s="71"/>
      <c r="AI69" s="71"/>
      <c r="AJ69" s="71"/>
      <c r="AK69" s="71"/>
      <c r="AL69" s="51"/>
      <c r="AM69" s="51"/>
      <c r="AN69" s="51"/>
      <c r="AO69" s="51"/>
      <c r="AP69" s="51"/>
      <c r="AQ69" s="51"/>
      <c r="AR69" s="52"/>
      <c r="AS69" s="52"/>
      <c r="AT69" s="52"/>
      <c r="AU69" s="52"/>
      <c r="AV69" s="52"/>
      <c r="AW69" s="52">
        <v>1</v>
      </c>
      <c r="AX69" s="52"/>
      <c r="AY69" s="52"/>
      <c r="AZ69" s="52"/>
      <c r="BA69" s="52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4"/>
      <c r="BS69" s="54"/>
      <c r="BT69" s="54"/>
      <c r="BU69" s="54"/>
      <c r="BV69" s="54"/>
      <c r="BW69" s="54"/>
      <c r="BX69" s="54"/>
      <c r="BY69" s="55"/>
      <c r="BZ69" s="55"/>
      <c r="CA69" s="55"/>
      <c r="CB69" s="55"/>
      <c r="CC69" s="55"/>
      <c r="CD69" s="55"/>
      <c r="CE69" s="55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6"/>
      <c r="EO69" s="56"/>
      <c r="EP69" s="56"/>
      <c r="EQ69" s="56"/>
      <c r="ER69" s="56"/>
      <c r="ES69" s="56"/>
      <c r="ET69" s="56"/>
      <c r="EU69" s="56"/>
      <c r="EV69" s="56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3"/>
      <c r="GC69" s="53"/>
      <c r="GD69" s="53"/>
      <c r="GE69" s="53"/>
      <c r="GF69" s="53"/>
      <c r="GG69" s="53"/>
      <c r="GH69" s="53"/>
      <c r="GI69" s="53"/>
      <c r="GJ69" s="52"/>
      <c r="GK69" s="52"/>
      <c r="GL69" s="52"/>
      <c r="GM69" s="52"/>
      <c r="GN69" s="52"/>
      <c r="GO69" s="73">
        <v>1</v>
      </c>
      <c r="GP69" s="73">
        <v>1</v>
      </c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5"/>
      <c r="HE69" s="75"/>
      <c r="HF69" s="75"/>
      <c r="HG69" s="6">
        <v>66</v>
      </c>
      <c r="HH69" s="8">
        <f t="shared" si="1"/>
        <v>64</v>
      </c>
      <c r="HI69" s="7">
        <v>3</v>
      </c>
      <c r="HJ69" s="6">
        <v>66</v>
      </c>
      <c r="HK69" s="7">
        <v>17</v>
      </c>
    </row>
    <row r="70" spans="1:219" ht="12.75">
      <c r="A70" s="8">
        <v>64</v>
      </c>
      <c r="B70" s="43" t="s">
        <v>223</v>
      </c>
      <c r="C70" s="42" t="s">
        <v>84</v>
      </c>
      <c r="D70" s="42" t="s">
        <v>143</v>
      </c>
      <c r="E70" s="42" t="s">
        <v>48</v>
      </c>
      <c r="F70" s="42">
        <v>2003</v>
      </c>
      <c r="G70" s="42" t="s">
        <v>49</v>
      </c>
      <c r="H70" s="42" t="s">
        <v>29</v>
      </c>
      <c r="I70" s="60"/>
      <c r="J70" s="60"/>
      <c r="K70" s="60"/>
      <c r="L70" s="60"/>
      <c r="M70" s="60"/>
      <c r="N70" s="60"/>
      <c r="O70" s="60"/>
      <c r="P70" s="60"/>
      <c r="Q70" s="60">
        <v>1</v>
      </c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57"/>
      <c r="AM70" s="57"/>
      <c r="AN70" s="57"/>
      <c r="AO70" s="57"/>
      <c r="AP70" s="57"/>
      <c r="AQ70" s="57"/>
      <c r="AR70" s="58"/>
      <c r="AS70" s="58">
        <v>1</v>
      </c>
      <c r="AT70" s="58"/>
      <c r="AU70" s="58"/>
      <c r="AV70" s="58"/>
      <c r="AW70" s="58"/>
      <c r="AX70" s="58"/>
      <c r="AY70" s="58"/>
      <c r="AZ70" s="58"/>
      <c r="BA70" s="58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>
        <v>1</v>
      </c>
      <c r="BQ70" s="59"/>
      <c r="BR70" s="60"/>
      <c r="BS70" s="60"/>
      <c r="BT70" s="60"/>
      <c r="BU70" s="60"/>
      <c r="BV70" s="60"/>
      <c r="BW70" s="60"/>
      <c r="BX70" s="60"/>
      <c r="BY70" s="61"/>
      <c r="BZ70" s="61"/>
      <c r="CA70" s="61"/>
      <c r="CB70" s="61"/>
      <c r="CC70" s="61"/>
      <c r="CD70" s="61"/>
      <c r="CE70" s="61">
        <v>1</v>
      </c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62"/>
      <c r="EO70" s="62"/>
      <c r="EP70" s="62"/>
      <c r="EQ70" s="62"/>
      <c r="ER70" s="62"/>
      <c r="ES70" s="62"/>
      <c r="ET70" s="62"/>
      <c r="EU70" s="62"/>
      <c r="EV70" s="62">
        <v>1</v>
      </c>
      <c r="EW70" s="59">
        <v>1</v>
      </c>
      <c r="EX70" s="59">
        <v>1</v>
      </c>
      <c r="EY70" s="59">
        <v>1</v>
      </c>
      <c r="EZ70" s="59">
        <v>1</v>
      </c>
      <c r="FA70" s="59">
        <v>1</v>
      </c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59"/>
      <c r="GC70" s="59"/>
      <c r="GD70" s="59"/>
      <c r="GE70" s="59"/>
      <c r="GF70" s="59"/>
      <c r="GG70" s="59"/>
      <c r="GH70" s="59"/>
      <c r="GI70" s="59"/>
      <c r="GJ70" s="58"/>
      <c r="GK70" s="58"/>
      <c r="GL70" s="58"/>
      <c r="GM70" s="58"/>
      <c r="GN70" s="58"/>
      <c r="GO70" s="74"/>
      <c r="GP70" s="74"/>
      <c r="GQ70" s="74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6">
        <v>1</v>
      </c>
      <c r="HE70" s="76">
        <v>1</v>
      </c>
      <c r="HF70" s="76"/>
      <c r="HG70" s="6">
        <v>66</v>
      </c>
      <c r="HH70" s="8">
        <f aca="true" t="shared" si="2" ref="HH70:HH95">RANK(HJ70,HJ$6:HJ$158,0)</f>
        <v>64</v>
      </c>
      <c r="HI70" s="7">
        <v>12</v>
      </c>
      <c r="HJ70" s="6">
        <v>66</v>
      </c>
      <c r="HK70" s="7">
        <v>14</v>
      </c>
    </row>
    <row r="71" spans="1:219" ht="12.75">
      <c r="A71" s="8">
        <v>66</v>
      </c>
      <c r="B71" s="43" t="s">
        <v>125</v>
      </c>
      <c r="C71" s="42" t="s">
        <v>113</v>
      </c>
      <c r="D71" s="42"/>
      <c r="E71" s="42" t="s">
        <v>48</v>
      </c>
      <c r="F71" s="42">
        <v>2006</v>
      </c>
      <c r="G71" s="42" t="s">
        <v>59</v>
      </c>
      <c r="H71" s="42" t="s">
        <v>35</v>
      </c>
      <c r="I71" s="60">
        <v>1</v>
      </c>
      <c r="J71" s="60"/>
      <c r="K71" s="60"/>
      <c r="L71" s="60"/>
      <c r="M71" s="60"/>
      <c r="N71" s="60">
        <v>1</v>
      </c>
      <c r="O71" s="60"/>
      <c r="P71" s="60"/>
      <c r="Q71" s="60">
        <v>1</v>
      </c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51"/>
      <c r="AM71" s="51"/>
      <c r="AN71" s="51"/>
      <c r="AO71" s="51"/>
      <c r="AP71" s="51"/>
      <c r="AQ71" s="51">
        <v>1</v>
      </c>
      <c r="AR71" s="52">
        <v>1</v>
      </c>
      <c r="AS71" s="52">
        <v>1</v>
      </c>
      <c r="AT71" s="52"/>
      <c r="AU71" s="52"/>
      <c r="AV71" s="52"/>
      <c r="AW71" s="52"/>
      <c r="AX71" s="52"/>
      <c r="AY71" s="52"/>
      <c r="AZ71" s="52"/>
      <c r="BA71" s="52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>
        <v>1</v>
      </c>
      <c r="BQ71" s="53">
        <v>1</v>
      </c>
      <c r="BR71" s="54"/>
      <c r="BS71" s="54"/>
      <c r="BT71" s="54"/>
      <c r="BU71" s="54"/>
      <c r="BV71" s="54"/>
      <c r="BW71" s="54"/>
      <c r="BX71" s="54"/>
      <c r="BY71" s="55"/>
      <c r="BZ71" s="55"/>
      <c r="CA71" s="55"/>
      <c r="CB71" s="55"/>
      <c r="CC71" s="55"/>
      <c r="CD71" s="55"/>
      <c r="CE71" s="55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6"/>
      <c r="EO71" s="56"/>
      <c r="EP71" s="56"/>
      <c r="EQ71" s="56"/>
      <c r="ER71" s="56"/>
      <c r="ES71" s="56"/>
      <c r="ET71" s="56"/>
      <c r="EU71" s="56"/>
      <c r="EV71" s="56"/>
      <c r="EW71" s="53"/>
      <c r="EX71" s="53"/>
      <c r="EY71" s="53"/>
      <c r="EZ71" s="53"/>
      <c r="FA71" s="53">
        <v>1</v>
      </c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3"/>
      <c r="GC71" s="53"/>
      <c r="GD71" s="53"/>
      <c r="GE71" s="53"/>
      <c r="GF71" s="53"/>
      <c r="GG71" s="53"/>
      <c r="GH71" s="53"/>
      <c r="GI71" s="53"/>
      <c r="GJ71" s="52"/>
      <c r="GK71" s="52"/>
      <c r="GL71" s="52"/>
      <c r="GM71" s="52"/>
      <c r="GN71" s="5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5"/>
      <c r="HE71" s="75"/>
      <c r="HF71" s="75"/>
      <c r="HG71" s="6">
        <v>65</v>
      </c>
      <c r="HH71" s="8">
        <f t="shared" si="2"/>
        <v>66</v>
      </c>
      <c r="HI71" s="7">
        <v>9</v>
      </c>
      <c r="HJ71" s="6">
        <v>65</v>
      </c>
      <c r="HK71" s="7">
        <v>7</v>
      </c>
    </row>
    <row r="72" spans="1:219" ht="12.75">
      <c r="A72" s="8">
        <v>67</v>
      </c>
      <c r="B72" s="43" t="s">
        <v>231</v>
      </c>
      <c r="C72" s="42" t="s">
        <v>84</v>
      </c>
      <c r="D72" s="42" t="s">
        <v>143</v>
      </c>
      <c r="E72" s="42" t="s">
        <v>48</v>
      </c>
      <c r="F72" s="42">
        <v>2007</v>
      </c>
      <c r="G72" s="42" t="s">
        <v>49</v>
      </c>
      <c r="H72" s="42" t="s">
        <v>35</v>
      </c>
      <c r="I72" s="60"/>
      <c r="J72" s="60"/>
      <c r="K72" s="60"/>
      <c r="L72" s="60"/>
      <c r="M72" s="60"/>
      <c r="N72" s="60"/>
      <c r="O72" s="60"/>
      <c r="P72" s="60"/>
      <c r="Q72" s="6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57"/>
      <c r="AM72" s="57"/>
      <c r="AN72" s="57"/>
      <c r="AO72" s="57"/>
      <c r="AP72" s="57"/>
      <c r="AQ72" s="57"/>
      <c r="AR72" s="58"/>
      <c r="AS72" s="58">
        <v>1</v>
      </c>
      <c r="AT72" s="58"/>
      <c r="AU72" s="58"/>
      <c r="AV72" s="58"/>
      <c r="AW72" s="58"/>
      <c r="AX72" s="58"/>
      <c r="AY72" s="58"/>
      <c r="AZ72" s="58"/>
      <c r="BA72" s="58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60"/>
      <c r="BS72" s="60"/>
      <c r="BT72" s="60">
        <v>1</v>
      </c>
      <c r="BU72" s="60"/>
      <c r="BV72" s="60"/>
      <c r="BW72" s="60">
        <v>1</v>
      </c>
      <c r="BX72" s="60"/>
      <c r="BY72" s="61"/>
      <c r="BZ72" s="61"/>
      <c r="CA72" s="61"/>
      <c r="CB72" s="61"/>
      <c r="CC72" s="61"/>
      <c r="CD72" s="61"/>
      <c r="CE72" s="61">
        <v>1</v>
      </c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62"/>
      <c r="EO72" s="62"/>
      <c r="EP72" s="62"/>
      <c r="EQ72" s="62"/>
      <c r="ER72" s="62"/>
      <c r="ES72" s="62"/>
      <c r="ET72" s="62"/>
      <c r="EU72" s="62"/>
      <c r="EV72" s="62"/>
      <c r="EW72" s="59">
        <v>1</v>
      </c>
      <c r="EX72" s="59">
        <v>1</v>
      </c>
      <c r="EY72" s="59">
        <v>1</v>
      </c>
      <c r="EZ72" s="59">
        <v>1</v>
      </c>
      <c r="FA72" s="59">
        <v>1</v>
      </c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59"/>
      <c r="GC72" s="59"/>
      <c r="GD72" s="59"/>
      <c r="GE72" s="59"/>
      <c r="GF72" s="59"/>
      <c r="GG72" s="59"/>
      <c r="GH72" s="59"/>
      <c r="GI72" s="59"/>
      <c r="GJ72" s="58"/>
      <c r="GK72" s="58"/>
      <c r="GL72" s="58"/>
      <c r="GM72" s="58"/>
      <c r="GN72" s="58"/>
      <c r="GO72" s="74"/>
      <c r="GP72" s="74"/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6">
        <v>1</v>
      </c>
      <c r="HE72" s="76">
        <v>1</v>
      </c>
      <c r="HF72" s="76"/>
      <c r="HG72" s="6">
        <v>61</v>
      </c>
      <c r="HH72" s="8">
        <f t="shared" si="2"/>
        <v>67</v>
      </c>
      <c r="HI72" s="7">
        <v>11</v>
      </c>
      <c r="HJ72" s="6">
        <v>61</v>
      </c>
      <c r="HK72" s="7">
        <v>8</v>
      </c>
    </row>
    <row r="73" spans="1:219" ht="12.75">
      <c r="A73" s="8">
        <v>68</v>
      </c>
      <c r="B73" s="43" t="s">
        <v>261</v>
      </c>
      <c r="C73" s="42" t="s">
        <v>86</v>
      </c>
      <c r="D73" s="42"/>
      <c r="E73" s="42" t="s">
        <v>48</v>
      </c>
      <c r="F73" s="42">
        <v>1989</v>
      </c>
      <c r="G73" s="42" t="s">
        <v>49</v>
      </c>
      <c r="H73" s="42" t="s">
        <v>33</v>
      </c>
      <c r="I73" s="60"/>
      <c r="J73" s="60"/>
      <c r="K73" s="60"/>
      <c r="L73" s="60"/>
      <c r="M73" s="60"/>
      <c r="N73" s="60"/>
      <c r="O73" s="60"/>
      <c r="P73" s="60"/>
      <c r="Q73" s="60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72"/>
      <c r="AH73" s="72"/>
      <c r="AI73" s="72"/>
      <c r="AJ73" s="72"/>
      <c r="AK73" s="72"/>
      <c r="AL73" s="57"/>
      <c r="AM73" s="57"/>
      <c r="AN73" s="57"/>
      <c r="AO73" s="57"/>
      <c r="AP73" s="57"/>
      <c r="AQ73" s="57">
        <v>1</v>
      </c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>
        <v>1</v>
      </c>
      <c r="BQ73" s="59">
        <v>1</v>
      </c>
      <c r="BR73" s="60">
        <v>1</v>
      </c>
      <c r="BS73" s="60"/>
      <c r="BT73" s="60"/>
      <c r="BU73" s="60">
        <v>1</v>
      </c>
      <c r="BV73" s="60"/>
      <c r="BW73" s="60"/>
      <c r="BX73" s="60"/>
      <c r="BY73" s="61"/>
      <c r="BZ73" s="61"/>
      <c r="CA73" s="61"/>
      <c r="CB73" s="61"/>
      <c r="CC73" s="61"/>
      <c r="CD73" s="61"/>
      <c r="CE73" s="61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62"/>
      <c r="EO73" s="62"/>
      <c r="EP73" s="62"/>
      <c r="EQ73" s="62"/>
      <c r="ER73" s="62"/>
      <c r="ES73" s="62"/>
      <c r="ET73" s="62"/>
      <c r="EU73" s="62"/>
      <c r="EV73" s="62"/>
      <c r="EW73" s="59">
        <v>1</v>
      </c>
      <c r="EX73" s="59">
        <v>1</v>
      </c>
      <c r="EY73" s="59">
        <v>1</v>
      </c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59"/>
      <c r="GC73" s="59"/>
      <c r="GD73" s="59"/>
      <c r="GE73" s="59"/>
      <c r="GF73" s="59"/>
      <c r="GG73" s="59"/>
      <c r="GH73" s="59"/>
      <c r="GI73" s="59"/>
      <c r="GJ73" s="58"/>
      <c r="GK73" s="58"/>
      <c r="GL73" s="58"/>
      <c r="GM73" s="58"/>
      <c r="GN73" s="58"/>
      <c r="GO73" s="74"/>
      <c r="GP73" s="74"/>
      <c r="GQ73" s="74"/>
      <c r="GR73" s="74"/>
      <c r="GS73" s="74"/>
      <c r="GT73" s="74"/>
      <c r="GU73" s="74"/>
      <c r="GV73" s="74"/>
      <c r="GW73" s="74"/>
      <c r="GX73" s="74"/>
      <c r="GY73" s="74"/>
      <c r="GZ73" s="74"/>
      <c r="HA73" s="74"/>
      <c r="HB73" s="74"/>
      <c r="HC73" s="74"/>
      <c r="HD73" s="76"/>
      <c r="HE73" s="76"/>
      <c r="HF73" s="76"/>
      <c r="HG73" s="6">
        <v>60</v>
      </c>
      <c r="HH73" s="8">
        <f t="shared" si="2"/>
        <v>68</v>
      </c>
      <c r="HI73" s="7">
        <v>8</v>
      </c>
      <c r="HJ73" s="6">
        <v>60</v>
      </c>
      <c r="HK73" s="7">
        <v>8</v>
      </c>
    </row>
    <row r="74" spans="1:219" ht="12.75">
      <c r="A74" s="8">
        <v>69</v>
      </c>
      <c r="B74" s="43" t="s">
        <v>250</v>
      </c>
      <c r="C74" s="42" t="s">
        <v>84</v>
      </c>
      <c r="D74" s="42" t="s">
        <v>143</v>
      </c>
      <c r="E74" s="42" t="s">
        <v>48</v>
      </c>
      <c r="F74" s="42">
        <v>2001</v>
      </c>
      <c r="G74" s="42" t="s">
        <v>49</v>
      </c>
      <c r="H74" s="42" t="s">
        <v>32</v>
      </c>
      <c r="I74" s="60"/>
      <c r="J74" s="60">
        <v>1</v>
      </c>
      <c r="K74" s="60">
        <v>1</v>
      </c>
      <c r="L74" s="60"/>
      <c r="M74" s="60"/>
      <c r="N74" s="60"/>
      <c r="O74" s="60"/>
      <c r="P74" s="60"/>
      <c r="Q74" s="60">
        <v>1</v>
      </c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72"/>
      <c r="AH74" s="72"/>
      <c r="AI74" s="72"/>
      <c r="AJ74" s="72"/>
      <c r="AK74" s="72"/>
      <c r="AL74" s="57"/>
      <c r="AM74" s="57"/>
      <c r="AN74" s="57"/>
      <c r="AO74" s="57"/>
      <c r="AP74" s="57"/>
      <c r="AQ74" s="57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60"/>
      <c r="BS74" s="60"/>
      <c r="BT74" s="60"/>
      <c r="BU74" s="60"/>
      <c r="BV74" s="60"/>
      <c r="BW74" s="60">
        <v>1</v>
      </c>
      <c r="BX74" s="60"/>
      <c r="BY74" s="61"/>
      <c r="BZ74" s="61"/>
      <c r="CA74" s="61"/>
      <c r="CB74" s="61"/>
      <c r="CC74" s="61"/>
      <c r="CD74" s="61"/>
      <c r="CE74" s="61">
        <v>1</v>
      </c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62"/>
      <c r="EO74" s="62"/>
      <c r="EP74" s="62"/>
      <c r="EQ74" s="62"/>
      <c r="ER74" s="62"/>
      <c r="ES74" s="62"/>
      <c r="ET74" s="62"/>
      <c r="EU74" s="62"/>
      <c r="EV74" s="62"/>
      <c r="EW74" s="59">
        <v>1</v>
      </c>
      <c r="EX74" s="59">
        <v>1</v>
      </c>
      <c r="EY74" s="59">
        <v>1</v>
      </c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59"/>
      <c r="GC74" s="59"/>
      <c r="GD74" s="59"/>
      <c r="GE74" s="59"/>
      <c r="GF74" s="59"/>
      <c r="GG74" s="59"/>
      <c r="GH74" s="59"/>
      <c r="GI74" s="59"/>
      <c r="GJ74" s="58"/>
      <c r="GK74" s="58"/>
      <c r="GL74" s="58"/>
      <c r="GM74" s="58"/>
      <c r="GN74" s="58"/>
      <c r="GO74" s="74"/>
      <c r="GP74" s="74"/>
      <c r="GQ74" s="74"/>
      <c r="GR74" s="74"/>
      <c r="GS74" s="74"/>
      <c r="GT74" s="74"/>
      <c r="GU74" s="74"/>
      <c r="GV74" s="74"/>
      <c r="GW74" s="74"/>
      <c r="GX74" s="74"/>
      <c r="GY74" s="74"/>
      <c r="GZ74" s="74"/>
      <c r="HA74" s="74"/>
      <c r="HB74" s="74"/>
      <c r="HC74" s="74"/>
      <c r="HD74" s="76">
        <v>1</v>
      </c>
      <c r="HE74" s="76">
        <v>1</v>
      </c>
      <c r="HF74" s="76"/>
      <c r="HG74" s="6">
        <v>59</v>
      </c>
      <c r="HH74" s="8">
        <f t="shared" si="2"/>
        <v>69</v>
      </c>
      <c r="HI74" s="7">
        <v>10</v>
      </c>
      <c r="HJ74" s="6">
        <v>59</v>
      </c>
      <c r="HK74" s="8">
        <v>6</v>
      </c>
    </row>
    <row r="75" spans="1:219" ht="12.75">
      <c r="A75" s="8">
        <v>70</v>
      </c>
      <c r="B75" s="43" t="s">
        <v>238</v>
      </c>
      <c r="C75" s="42" t="s">
        <v>81</v>
      </c>
      <c r="D75" s="42" t="s">
        <v>299</v>
      </c>
      <c r="E75" s="42" t="s">
        <v>48</v>
      </c>
      <c r="F75" s="42">
        <v>1999</v>
      </c>
      <c r="G75" s="42" t="s">
        <v>49</v>
      </c>
      <c r="H75" s="42" t="s">
        <v>33</v>
      </c>
      <c r="I75" s="60"/>
      <c r="J75" s="60"/>
      <c r="K75" s="60"/>
      <c r="L75" s="60"/>
      <c r="M75" s="60"/>
      <c r="N75" s="60"/>
      <c r="O75" s="60"/>
      <c r="P75" s="60"/>
      <c r="Q75" s="60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71"/>
      <c r="AH75" s="71"/>
      <c r="AI75" s="71"/>
      <c r="AJ75" s="71"/>
      <c r="AK75" s="71"/>
      <c r="AL75" s="51"/>
      <c r="AM75" s="51"/>
      <c r="AN75" s="51"/>
      <c r="AO75" s="51"/>
      <c r="AP75" s="51"/>
      <c r="AQ75" s="51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>
        <v>1</v>
      </c>
      <c r="BQ75" s="53"/>
      <c r="BR75" s="54"/>
      <c r="BS75" s="54"/>
      <c r="BT75" s="54"/>
      <c r="BU75" s="54"/>
      <c r="BV75" s="54"/>
      <c r="BW75" s="54"/>
      <c r="BX75" s="54"/>
      <c r="BY75" s="55"/>
      <c r="BZ75" s="55"/>
      <c r="CA75" s="55"/>
      <c r="CB75" s="55"/>
      <c r="CC75" s="55"/>
      <c r="CD75" s="55"/>
      <c r="CE75" s="55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6"/>
      <c r="EO75" s="56"/>
      <c r="EP75" s="56"/>
      <c r="EQ75" s="56"/>
      <c r="ER75" s="56"/>
      <c r="ES75" s="56"/>
      <c r="ET75" s="56"/>
      <c r="EU75" s="56">
        <v>1</v>
      </c>
      <c r="EV75" s="56"/>
      <c r="EW75" s="53">
        <v>1</v>
      </c>
      <c r="EX75" s="53">
        <v>1</v>
      </c>
      <c r="EY75" s="53">
        <v>1</v>
      </c>
      <c r="EZ75" s="53"/>
      <c r="FA75" s="53">
        <v>1</v>
      </c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4"/>
      <c r="FM75" s="54"/>
      <c r="FN75" s="54"/>
      <c r="FO75" s="54"/>
      <c r="FP75" s="54"/>
      <c r="FQ75" s="54"/>
      <c r="FR75" s="54"/>
      <c r="FS75" s="60"/>
      <c r="FT75" s="60"/>
      <c r="FU75" s="54"/>
      <c r="FV75" s="54">
        <v>1</v>
      </c>
      <c r="FW75" s="54"/>
      <c r="FX75" s="54"/>
      <c r="FY75" s="54"/>
      <c r="FZ75" s="54"/>
      <c r="GA75" s="54"/>
      <c r="GB75" s="53"/>
      <c r="GC75" s="53"/>
      <c r="GD75" s="53"/>
      <c r="GE75" s="53"/>
      <c r="GF75" s="53"/>
      <c r="GG75" s="53"/>
      <c r="GH75" s="53"/>
      <c r="GI75" s="53"/>
      <c r="GJ75" s="52"/>
      <c r="GK75" s="52"/>
      <c r="GL75" s="52"/>
      <c r="GM75" s="52"/>
      <c r="GN75" s="5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5"/>
      <c r="HE75" s="75"/>
      <c r="HF75" s="75"/>
      <c r="HG75" s="6">
        <v>58</v>
      </c>
      <c r="HH75" s="8">
        <f t="shared" si="2"/>
        <v>70</v>
      </c>
      <c r="HI75" s="7">
        <v>7</v>
      </c>
      <c r="HJ75" s="6">
        <v>58</v>
      </c>
      <c r="HK75" s="7">
        <v>9</v>
      </c>
    </row>
    <row r="76" spans="1:219" ht="12.75">
      <c r="A76" s="8">
        <v>71</v>
      </c>
      <c r="B76" s="43" t="s">
        <v>219</v>
      </c>
      <c r="C76" s="42" t="s">
        <v>51</v>
      </c>
      <c r="D76" s="42" t="s">
        <v>297</v>
      </c>
      <c r="E76" s="42" t="s">
        <v>48</v>
      </c>
      <c r="F76" s="42">
        <v>2008</v>
      </c>
      <c r="G76" s="42" t="s">
        <v>49</v>
      </c>
      <c r="H76" s="42" t="s">
        <v>35</v>
      </c>
      <c r="I76" s="60">
        <v>1</v>
      </c>
      <c r="J76" s="60"/>
      <c r="K76" s="60"/>
      <c r="L76" s="60"/>
      <c r="M76" s="60"/>
      <c r="N76" s="60"/>
      <c r="O76" s="60"/>
      <c r="P76" s="60"/>
      <c r="Q76" s="60">
        <v>1</v>
      </c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51"/>
      <c r="AM76" s="51"/>
      <c r="AN76" s="51"/>
      <c r="AO76" s="51"/>
      <c r="AP76" s="51"/>
      <c r="AQ76" s="51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4"/>
      <c r="BS76" s="54"/>
      <c r="BT76" s="54">
        <v>1</v>
      </c>
      <c r="BU76" s="54"/>
      <c r="BV76" s="54"/>
      <c r="BW76" s="54">
        <v>1</v>
      </c>
      <c r="BX76" s="54"/>
      <c r="BY76" s="55"/>
      <c r="BZ76" s="55"/>
      <c r="CA76" s="55"/>
      <c r="CB76" s="55"/>
      <c r="CC76" s="55"/>
      <c r="CD76" s="55"/>
      <c r="CE76" s="55">
        <v>1</v>
      </c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6"/>
      <c r="EO76" s="56"/>
      <c r="EP76" s="56"/>
      <c r="EQ76" s="56"/>
      <c r="ER76" s="56"/>
      <c r="ES76" s="56"/>
      <c r="ET76" s="56"/>
      <c r="EU76" s="56"/>
      <c r="EV76" s="56"/>
      <c r="EW76" s="53">
        <v>1</v>
      </c>
      <c r="EX76" s="53">
        <v>1</v>
      </c>
      <c r="EY76" s="53">
        <v>1</v>
      </c>
      <c r="EZ76" s="53">
        <v>1</v>
      </c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3"/>
      <c r="GC76" s="53"/>
      <c r="GD76" s="53"/>
      <c r="GE76" s="53"/>
      <c r="GF76" s="53"/>
      <c r="GG76" s="53"/>
      <c r="GH76" s="53"/>
      <c r="GI76" s="53"/>
      <c r="GJ76" s="52"/>
      <c r="GK76" s="52"/>
      <c r="GL76" s="52"/>
      <c r="GM76" s="52"/>
      <c r="GN76" s="5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5"/>
      <c r="HE76" s="75"/>
      <c r="HF76" s="75"/>
      <c r="HG76" s="6">
        <v>52</v>
      </c>
      <c r="HH76" s="8">
        <f t="shared" si="2"/>
        <v>71</v>
      </c>
      <c r="HI76" s="7">
        <v>9</v>
      </c>
      <c r="HJ76" s="6">
        <v>52</v>
      </c>
      <c r="HK76" s="7">
        <v>9</v>
      </c>
    </row>
    <row r="77" spans="1:219" ht="12.75">
      <c r="A77" s="8">
        <v>72</v>
      </c>
      <c r="B77" s="43" t="s">
        <v>258</v>
      </c>
      <c r="C77" s="42" t="s">
        <v>84</v>
      </c>
      <c r="D77" s="42"/>
      <c r="E77" s="42" t="s">
        <v>48</v>
      </c>
      <c r="F77" s="42">
        <v>1993</v>
      </c>
      <c r="G77" s="42" t="s">
        <v>49</v>
      </c>
      <c r="H77" s="42" t="s">
        <v>33</v>
      </c>
      <c r="I77" s="60">
        <v>1</v>
      </c>
      <c r="J77" s="60">
        <v>1</v>
      </c>
      <c r="K77" s="60"/>
      <c r="L77" s="60"/>
      <c r="M77" s="60"/>
      <c r="N77" s="60"/>
      <c r="O77" s="60"/>
      <c r="P77" s="60"/>
      <c r="Q77" s="60">
        <v>1</v>
      </c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71"/>
      <c r="AH77" s="71"/>
      <c r="AI77" s="71"/>
      <c r="AJ77" s="71"/>
      <c r="AK77" s="71"/>
      <c r="AL77" s="51"/>
      <c r="AM77" s="51"/>
      <c r="AN77" s="51"/>
      <c r="AO77" s="51"/>
      <c r="AP77" s="51"/>
      <c r="AQ77" s="51"/>
      <c r="AR77" s="52"/>
      <c r="AS77" s="52">
        <v>1</v>
      </c>
      <c r="AT77" s="52"/>
      <c r="AU77" s="52"/>
      <c r="AV77" s="52"/>
      <c r="AW77" s="52"/>
      <c r="AX77" s="52"/>
      <c r="AY77" s="52"/>
      <c r="AZ77" s="52"/>
      <c r="BA77" s="52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4"/>
      <c r="BS77" s="54"/>
      <c r="BT77" s="54">
        <v>1</v>
      </c>
      <c r="BU77" s="54"/>
      <c r="BV77" s="54"/>
      <c r="BW77" s="54"/>
      <c r="BX77" s="54"/>
      <c r="BY77" s="55"/>
      <c r="BZ77" s="55"/>
      <c r="CA77" s="55"/>
      <c r="CB77" s="55"/>
      <c r="CC77" s="55"/>
      <c r="CD77" s="55"/>
      <c r="CE77" s="55">
        <v>1</v>
      </c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6"/>
      <c r="EO77" s="56"/>
      <c r="EP77" s="56"/>
      <c r="EQ77" s="56"/>
      <c r="ER77" s="56"/>
      <c r="ES77" s="56"/>
      <c r="ET77" s="56"/>
      <c r="EU77" s="56"/>
      <c r="EV77" s="56"/>
      <c r="EW77" s="53">
        <v>1</v>
      </c>
      <c r="EX77" s="53">
        <v>1</v>
      </c>
      <c r="EY77" s="53"/>
      <c r="EZ77" s="53"/>
      <c r="FA77" s="53">
        <v>1</v>
      </c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3"/>
      <c r="GC77" s="53"/>
      <c r="GD77" s="53"/>
      <c r="GE77" s="53"/>
      <c r="GF77" s="53"/>
      <c r="GG77" s="53"/>
      <c r="GH77" s="53"/>
      <c r="GI77" s="53"/>
      <c r="GJ77" s="52"/>
      <c r="GK77" s="52"/>
      <c r="GL77" s="52"/>
      <c r="GM77" s="52"/>
      <c r="GN77" s="5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5">
        <v>1</v>
      </c>
      <c r="HE77" s="75">
        <v>1</v>
      </c>
      <c r="HF77" s="75"/>
      <c r="HG77" s="6">
        <v>51</v>
      </c>
      <c r="HH77" s="8">
        <f t="shared" si="2"/>
        <v>72</v>
      </c>
      <c r="HI77" s="7">
        <v>11</v>
      </c>
      <c r="HJ77" s="6">
        <v>51</v>
      </c>
      <c r="HK77" s="7">
        <v>10</v>
      </c>
    </row>
    <row r="78" spans="1:219" ht="12.75">
      <c r="A78" s="8">
        <v>73</v>
      </c>
      <c r="B78" s="43" t="s">
        <v>232</v>
      </c>
      <c r="C78" s="42" t="s">
        <v>51</v>
      </c>
      <c r="D78" s="42" t="s">
        <v>297</v>
      </c>
      <c r="E78" s="42" t="s">
        <v>48</v>
      </c>
      <c r="F78" s="42">
        <v>2007</v>
      </c>
      <c r="G78" s="42" t="s">
        <v>49</v>
      </c>
      <c r="H78" s="42" t="s">
        <v>35</v>
      </c>
      <c r="I78" s="60"/>
      <c r="J78" s="60"/>
      <c r="K78" s="60"/>
      <c r="L78" s="60"/>
      <c r="M78" s="60"/>
      <c r="N78" s="60"/>
      <c r="O78" s="60"/>
      <c r="P78" s="60"/>
      <c r="Q78" s="60">
        <v>1</v>
      </c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57"/>
      <c r="AM78" s="57"/>
      <c r="AN78" s="57"/>
      <c r="AO78" s="57"/>
      <c r="AP78" s="57"/>
      <c r="AQ78" s="57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60"/>
      <c r="BS78" s="60"/>
      <c r="BT78" s="60">
        <v>1</v>
      </c>
      <c r="BU78" s="60"/>
      <c r="BV78" s="60"/>
      <c r="BW78" s="60">
        <v>1</v>
      </c>
      <c r="BX78" s="60"/>
      <c r="BY78" s="61"/>
      <c r="BZ78" s="61"/>
      <c r="CA78" s="61"/>
      <c r="CB78" s="61"/>
      <c r="CC78" s="61"/>
      <c r="CD78" s="61"/>
      <c r="CE78" s="61">
        <v>1</v>
      </c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62"/>
      <c r="EO78" s="62"/>
      <c r="EP78" s="62"/>
      <c r="EQ78" s="62"/>
      <c r="ER78" s="62"/>
      <c r="ES78" s="62"/>
      <c r="ET78" s="62"/>
      <c r="EU78" s="62"/>
      <c r="EV78" s="62"/>
      <c r="EW78" s="59">
        <v>1</v>
      </c>
      <c r="EX78" s="59">
        <v>1</v>
      </c>
      <c r="EY78" s="59">
        <v>1</v>
      </c>
      <c r="EZ78" s="59">
        <v>1</v>
      </c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59"/>
      <c r="GC78" s="59"/>
      <c r="GD78" s="59"/>
      <c r="GE78" s="59"/>
      <c r="GF78" s="59"/>
      <c r="GG78" s="59"/>
      <c r="GH78" s="59"/>
      <c r="GI78" s="59"/>
      <c r="GJ78" s="58"/>
      <c r="GK78" s="58"/>
      <c r="GL78" s="58"/>
      <c r="GM78" s="58"/>
      <c r="GN78" s="58"/>
      <c r="GO78" s="74"/>
      <c r="GP78" s="74"/>
      <c r="GQ78" s="74"/>
      <c r="GR78" s="74"/>
      <c r="GS78" s="74"/>
      <c r="GT78" s="74"/>
      <c r="GU78" s="74"/>
      <c r="GV78" s="74"/>
      <c r="GW78" s="74"/>
      <c r="GX78" s="74"/>
      <c r="GY78" s="74"/>
      <c r="GZ78" s="74"/>
      <c r="HA78" s="74"/>
      <c r="HB78" s="74"/>
      <c r="HC78" s="74"/>
      <c r="HD78" s="76"/>
      <c r="HE78" s="76"/>
      <c r="HF78" s="76"/>
      <c r="HG78" s="6">
        <v>50</v>
      </c>
      <c r="HH78" s="8">
        <f t="shared" si="2"/>
        <v>73</v>
      </c>
      <c r="HI78" s="7">
        <v>8</v>
      </c>
      <c r="HJ78" s="6">
        <v>50</v>
      </c>
      <c r="HK78" s="7">
        <v>10</v>
      </c>
    </row>
    <row r="79" spans="1:219" ht="12.75">
      <c r="A79" s="8">
        <v>74</v>
      </c>
      <c r="B79" s="43" t="s">
        <v>74</v>
      </c>
      <c r="C79" s="42" t="s">
        <v>51</v>
      </c>
      <c r="D79" s="42" t="s">
        <v>297</v>
      </c>
      <c r="E79" s="42" t="s">
        <v>48</v>
      </c>
      <c r="F79" s="42">
        <v>2004</v>
      </c>
      <c r="G79" s="42" t="s">
        <v>59</v>
      </c>
      <c r="H79" s="42" t="s">
        <v>34</v>
      </c>
      <c r="I79" s="60">
        <v>1</v>
      </c>
      <c r="J79" s="60"/>
      <c r="K79" s="60"/>
      <c r="L79" s="60"/>
      <c r="M79" s="60"/>
      <c r="N79" s="60"/>
      <c r="O79" s="60"/>
      <c r="P79" s="60"/>
      <c r="Q79" s="6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57"/>
      <c r="AM79" s="57"/>
      <c r="AN79" s="57"/>
      <c r="AO79" s="57"/>
      <c r="AP79" s="57"/>
      <c r="AQ79" s="57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60"/>
      <c r="BS79" s="60"/>
      <c r="BT79" s="60">
        <v>1</v>
      </c>
      <c r="BU79" s="60">
        <v>1</v>
      </c>
      <c r="BV79" s="60"/>
      <c r="BW79" s="60">
        <v>1</v>
      </c>
      <c r="BX79" s="60"/>
      <c r="BY79" s="61"/>
      <c r="BZ79" s="61"/>
      <c r="CA79" s="61"/>
      <c r="CB79" s="61"/>
      <c r="CC79" s="61"/>
      <c r="CD79" s="61"/>
      <c r="CE79" s="61">
        <v>1</v>
      </c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62"/>
      <c r="EO79" s="62"/>
      <c r="EP79" s="62"/>
      <c r="EQ79" s="62"/>
      <c r="ER79" s="62"/>
      <c r="ES79" s="62"/>
      <c r="ET79" s="62"/>
      <c r="EU79" s="62"/>
      <c r="EV79" s="62"/>
      <c r="EW79" s="59">
        <v>1</v>
      </c>
      <c r="EX79" s="59">
        <v>1</v>
      </c>
      <c r="EY79" s="59"/>
      <c r="EZ79" s="59">
        <v>1</v>
      </c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59"/>
      <c r="GC79" s="59"/>
      <c r="GD79" s="59"/>
      <c r="GE79" s="59"/>
      <c r="GF79" s="59"/>
      <c r="GG79" s="59"/>
      <c r="GH79" s="59"/>
      <c r="GI79" s="59"/>
      <c r="GJ79" s="58"/>
      <c r="GK79" s="58"/>
      <c r="GL79" s="58"/>
      <c r="GM79" s="58"/>
      <c r="GN79" s="58"/>
      <c r="GO79" s="74"/>
      <c r="GP79" s="74"/>
      <c r="GQ79" s="74"/>
      <c r="GR79" s="74"/>
      <c r="GS79" s="74"/>
      <c r="GT79" s="74"/>
      <c r="GU79" s="74"/>
      <c r="GV79" s="74"/>
      <c r="GW79" s="74"/>
      <c r="GX79" s="74"/>
      <c r="GY79" s="74"/>
      <c r="GZ79" s="74"/>
      <c r="HA79" s="74"/>
      <c r="HB79" s="74"/>
      <c r="HC79" s="74"/>
      <c r="HD79" s="76"/>
      <c r="HE79" s="76"/>
      <c r="HF79" s="76"/>
      <c r="HG79" s="6">
        <v>46</v>
      </c>
      <c r="HH79" s="8">
        <f t="shared" si="2"/>
        <v>74</v>
      </c>
      <c r="HI79" s="7">
        <v>8</v>
      </c>
      <c r="HJ79" s="6">
        <v>46</v>
      </c>
      <c r="HK79" s="8">
        <v>8</v>
      </c>
    </row>
    <row r="80" spans="1:219" ht="12.75">
      <c r="A80" s="8">
        <v>75</v>
      </c>
      <c r="B80" s="43" t="s">
        <v>60</v>
      </c>
      <c r="C80" s="42" t="s">
        <v>51</v>
      </c>
      <c r="D80" s="42"/>
      <c r="E80" s="42" t="s">
        <v>48</v>
      </c>
      <c r="F80" s="42">
        <v>2012</v>
      </c>
      <c r="G80" s="42" t="s">
        <v>49</v>
      </c>
      <c r="H80" s="42" t="s">
        <v>35</v>
      </c>
      <c r="I80" s="60"/>
      <c r="J80" s="60">
        <v>1</v>
      </c>
      <c r="K80" s="60"/>
      <c r="L80" s="60"/>
      <c r="M80" s="60"/>
      <c r="N80" s="60"/>
      <c r="O80" s="60"/>
      <c r="P80" s="60"/>
      <c r="Q80" s="60">
        <v>1</v>
      </c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51"/>
      <c r="AM80" s="51"/>
      <c r="AN80" s="51"/>
      <c r="AO80" s="51"/>
      <c r="AP80" s="51"/>
      <c r="AQ80" s="51"/>
      <c r="AR80" s="52"/>
      <c r="AS80" s="52">
        <v>1</v>
      </c>
      <c r="AT80" s="52"/>
      <c r="AU80" s="52"/>
      <c r="AV80" s="52"/>
      <c r="AW80" s="52"/>
      <c r="AX80" s="52"/>
      <c r="AY80" s="52"/>
      <c r="AZ80" s="52"/>
      <c r="BA80" s="52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4"/>
      <c r="BS80" s="54"/>
      <c r="BT80" s="54">
        <v>1</v>
      </c>
      <c r="BU80" s="54"/>
      <c r="BV80" s="54"/>
      <c r="BW80" s="54"/>
      <c r="BX80" s="54"/>
      <c r="BY80" s="55"/>
      <c r="BZ80" s="55"/>
      <c r="CA80" s="55"/>
      <c r="CB80" s="55"/>
      <c r="CC80" s="55"/>
      <c r="CD80" s="55"/>
      <c r="CE80" s="55">
        <v>1</v>
      </c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6"/>
      <c r="EO80" s="56"/>
      <c r="EP80" s="56"/>
      <c r="EQ80" s="56"/>
      <c r="ER80" s="56"/>
      <c r="ES80" s="56"/>
      <c r="ET80" s="56"/>
      <c r="EU80" s="56"/>
      <c r="EV80" s="56"/>
      <c r="EW80" s="53">
        <v>1</v>
      </c>
      <c r="EX80" s="53">
        <v>1</v>
      </c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3"/>
      <c r="GC80" s="53"/>
      <c r="GD80" s="53"/>
      <c r="GE80" s="53"/>
      <c r="GF80" s="53"/>
      <c r="GG80" s="53"/>
      <c r="GH80" s="53"/>
      <c r="GI80" s="53"/>
      <c r="GJ80" s="52"/>
      <c r="GK80" s="52"/>
      <c r="GL80" s="52"/>
      <c r="GM80" s="52"/>
      <c r="GN80" s="52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5">
        <v>1</v>
      </c>
      <c r="HE80" s="75">
        <v>1</v>
      </c>
      <c r="HF80" s="75"/>
      <c r="HG80" s="6">
        <v>39</v>
      </c>
      <c r="HH80" s="8">
        <f t="shared" si="2"/>
        <v>75</v>
      </c>
      <c r="HI80" s="7">
        <v>9</v>
      </c>
      <c r="HJ80" s="6">
        <v>39</v>
      </c>
      <c r="HK80" s="7">
        <v>11</v>
      </c>
    </row>
    <row r="81" spans="1:219" ht="12.75">
      <c r="A81" s="8">
        <v>76</v>
      </c>
      <c r="B81" s="43" t="s">
        <v>284</v>
      </c>
      <c r="C81" s="42" t="s">
        <v>285</v>
      </c>
      <c r="D81" s="42"/>
      <c r="E81" s="42" t="s">
        <v>271</v>
      </c>
      <c r="F81" s="42">
        <v>1996</v>
      </c>
      <c r="G81" s="42" t="s">
        <v>49</v>
      </c>
      <c r="H81" s="42" t="s">
        <v>33</v>
      </c>
      <c r="I81" s="60"/>
      <c r="J81" s="60"/>
      <c r="K81" s="60"/>
      <c r="L81" s="60"/>
      <c r="M81" s="60"/>
      <c r="N81" s="60"/>
      <c r="O81" s="60"/>
      <c r="P81" s="60"/>
      <c r="Q81" s="60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71"/>
      <c r="AH81" s="71"/>
      <c r="AI81" s="71"/>
      <c r="AJ81" s="71"/>
      <c r="AK81" s="71"/>
      <c r="AL81" s="51"/>
      <c r="AM81" s="51"/>
      <c r="AN81" s="51"/>
      <c r="AO81" s="51"/>
      <c r="AP81" s="51"/>
      <c r="AQ81" s="51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>
        <v>1</v>
      </c>
      <c r="BP81" s="53">
        <v>1</v>
      </c>
      <c r="BQ81" s="53">
        <v>1</v>
      </c>
      <c r="BR81" s="54">
        <v>1</v>
      </c>
      <c r="BS81" s="54"/>
      <c r="BT81" s="54"/>
      <c r="BU81" s="54"/>
      <c r="BV81" s="54"/>
      <c r="BW81" s="54"/>
      <c r="BX81" s="54"/>
      <c r="BY81" s="55"/>
      <c r="BZ81" s="55"/>
      <c r="CA81" s="55"/>
      <c r="CB81" s="55"/>
      <c r="CC81" s="55"/>
      <c r="CD81" s="55"/>
      <c r="CE81" s="55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6">
        <v>1</v>
      </c>
      <c r="EO81" s="56"/>
      <c r="EP81" s="56"/>
      <c r="EQ81" s="56"/>
      <c r="ER81" s="56"/>
      <c r="ES81" s="56"/>
      <c r="ET81" s="56"/>
      <c r="EU81" s="56"/>
      <c r="EV81" s="56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3"/>
      <c r="GC81" s="53"/>
      <c r="GD81" s="53"/>
      <c r="GE81" s="53"/>
      <c r="GF81" s="53"/>
      <c r="GG81" s="53"/>
      <c r="GH81" s="53"/>
      <c r="GI81" s="53"/>
      <c r="GJ81" s="52"/>
      <c r="GK81" s="52"/>
      <c r="GL81" s="52"/>
      <c r="GM81" s="52"/>
      <c r="GN81" s="52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5"/>
      <c r="HE81" s="75"/>
      <c r="HF81" s="75"/>
      <c r="HG81" s="6">
        <v>38</v>
      </c>
      <c r="HH81" s="8">
        <f t="shared" si="2"/>
        <v>76</v>
      </c>
      <c r="HI81" s="7">
        <v>5</v>
      </c>
      <c r="HJ81" s="6">
        <v>38</v>
      </c>
      <c r="HK81" s="7">
        <v>11</v>
      </c>
    </row>
    <row r="82" spans="1:219" ht="12.75">
      <c r="A82" s="8">
        <v>77</v>
      </c>
      <c r="B82" s="43" t="s">
        <v>270</v>
      </c>
      <c r="C82" s="42" t="s">
        <v>51</v>
      </c>
      <c r="D82" s="42"/>
      <c r="E82" s="42" t="s">
        <v>48</v>
      </c>
      <c r="F82" s="42">
        <v>2009</v>
      </c>
      <c r="G82" s="42" t="s">
        <v>49</v>
      </c>
      <c r="H82" s="42" t="s">
        <v>35</v>
      </c>
      <c r="I82" s="60"/>
      <c r="J82" s="60">
        <v>1</v>
      </c>
      <c r="K82" s="60"/>
      <c r="L82" s="60"/>
      <c r="M82" s="60"/>
      <c r="N82" s="60"/>
      <c r="O82" s="60"/>
      <c r="P82" s="60"/>
      <c r="Q82" s="60">
        <v>1</v>
      </c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72"/>
      <c r="AH82" s="72"/>
      <c r="AI82" s="72"/>
      <c r="AJ82" s="72"/>
      <c r="AK82" s="72"/>
      <c r="AL82" s="57"/>
      <c r="AM82" s="57"/>
      <c r="AN82" s="57"/>
      <c r="AO82" s="57"/>
      <c r="AP82" s="57"/>
      <c r="AQ82" s="57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60"/>
      <c r="BS82" s="60"/>
      <c r="BT82" s="60"/>
      <c r="BU82" s="60"/>
      <c r="BV82" s="60"/>
      <c r="BW82" s="60"/>
      <c r="BX82" s="60"/>
      <c r="BY82" s="61"/>
      <c r="BZ82" s="61"/>
      <c r="CA82" s="61"/>
      <c r="CB82" s="61"/>
      <c r="CC82" s="61"/>
      <c r="CD82" s="61"/>
      <c r="CE82" s="61">
        <v>1</v>
      </c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62"/>
      <c r="EO82" s="62"/>
      <c r="EP82" s="62"/>
      <c r="EQ82" s="62"/>
      <c r="ER82" s="62"/>
      <c r="ES82" s="62"/>
      <c r="ET82" s="62"/>
      <c r="EU82" s="62"/>
      <c r="EV82" s="62"/>
      <c r="EW82" s="59">
        <v>1</v>
      </c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59"/>
      <c r="GC82" s="59"/>
      <c r="GD82" s="59"/>
      <c r="GE82" s="59"/>
      <c r="GF82" s="59"/>
      <c r="GG82" s="59"/>
      <c r="GH82" s="59"/>
      <c r="GI82" s="59"/>
      <c r="GJ82" s="58"/>
      <c r="GK82" s="58"/>
      <c r="GL82" s="58"/>
      <c r="GM82" s="58"/>
      <c r="GN82" s="58"/>
      <c r="GO82" s="74"/>
      <c r="GP82" s="74"/>
      <c r="GQ82" s="74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6"/>
      <c r="HE82" s="76"/>
      <c r="HF82" s="76"/>
      <c r="HG82" s="6">
        <v>21</v>
      </c>
      <c r="HH82" s="8">
        <f t="shared" si="2"/>
        <v>77</v>
      </c>
      <c r="HI82" s="7">
        <v>4</v>
      </c>
      <c r="HJ82" s="6">
        <v>21</v>
      </c>
      <c r="HK82" s="7">
        <v>12</v>
      </c>
    </row>
    <row r="83" spans="1:219" ht="12.75">
      <c r="A83" s="8">
        <v>78</v>
      </c>
      <c r="B83" s="43" t="s">
        <v>77</v>
      </c>
      <c r="C83" s="42" t="s">
        <v>51</v>
      </c>
      <c r="D83" s="42"/>
      <c r="E83" s="42" t="s">
        <v>48</v>
      </c>
      <c r="F83" s="42">
        <v>1952</v>
      </c>
      <c r="G83" s="42" t="s">
        <v>49</v>
      </c>
      <c r="H83" s="42" t="s">
        <v>174</v>
      </c>
      <c r="I83" s="60"/>
      <c r="J83" s="60"/>
      <c r="K83" s="60"/>
      <c r="L83" s="60"/>
      <c r="M83" s="60"/>
      <c r="N83" s="60"/>
      <c r="O83" s="60"/>
      <c r="P83" s="60"/>
      <c r="Q83" s="60">
        <v>1</v>
      </c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72"/>
      <c r="AH83" s="72"/>
      <c r="AI83" s="72"/>
      <c r="AJ83" s="72"/>
      <c r="AK83" s="72"/>
      <c r="AL83" s="57"/>
      <c r="AM83" s="57"/>
      <c r="AN83" s="57"/>
      <c r="AO83" s="57"/>
      <c r="AP83" s="57"/>
      <c r="AQ83" s="57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60"/>
      <c r="BS83" s="60"/>
      <c r="BT83" s="60"/>
      <c r="BU83" s="60"/>
      <c r="BV83" s="60"/>
      <c r="BW83" s="60"/>
      <c r="BX83" s="60"/>
      <c r="BY83" s="61"/>
      <c r="BZ83" s="61"/>
      <c r="CA83" s="61"/>
      <c r="CB83" s="61"/>
      <c r="CC83" s="61"/>
      <c r="CD83" s="61"/>
      <c r="CE83" s="61">
        <v>1</v>
      </c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62"/>
      <c r="EO83" s="62"/>
      <c r="EP83" s="62"/>
      <c r="EQ83" s="62"/>
      <c r="ER83" s="62"/>
      <c r="ES83" s="62"/>
      <c r="ET83" s="62"/>
      <c r="EU83" s="62"/>
      <c r="EV83" s="62"/>
      <c r="EW83" s="59">
        <v>1</v>
      </c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59"/>
      <c r="GC83" s="59"/>
      <c r="GD83" s="59"/>
      <c r="GE83" s="59"/>
      <c r="GF83" s="59"/>
      <c r="GG83" s="59"/>
      <c r="GH83" s="59"/>
      <c r="GI83" s="59"/>
      <c r="GJ83" s="58"/>
      <c r="GK83" s="58"/>
      <c r="GL83" s="58"/>
      <c r="GM83" s="58"/>
      <c r="GN83" s="58"/>
      <c r="GO83" s="74"/>
      <c r="GP83" s="74"/>
      <c r="GQ83" s="74"/>
      <c r="GR83" s="74"/>
      <c r="GS83" s="74"/>
      <c r="GT83" s="74"/>
      <c r="GU83" s="74"/>
      <c r="GV83" s="74"/>
      <c r="GW83" s="74"/>
      <c r="GX83" s="74"/>
      <c r="GY83" s="74"/>
      <c r="GZ83" s="74"/>
      <c r="HA83" s="74"/>
      <c r="HB83" s="74"/>
      <c r="HC83" s="74"/>
      <c r="HD83" s="76">
        <v>1</v>
      </c>
      <c r="HE83" s="76"/>
      <c r="HF83" s="76"/>
      <c r="HG83" s="6">
        <v>19</v>
      </c>
      <c r="HH83" s="8">
        <f t="shared" si="2"/>
        <v>78</v>
      </c>
      <c r="HI83" s="7">
        <v>4</v>
      </c>
      <c r="HJ83" s="6">
        <v>19</v>
      </c>
      <c r="HK83" s="8">
        <v>3</v>
      </c>
    </row>
    <row r="84" spans="1:219" ht="12.75">
      <c r="A84" s="8">
        <v>79</v>
      </c>
      <c r="B84" s="43" t="s">
        <v>224</v>
      </c>
      <c r="C84" s="42" t="s">
        <v>83</v>
      </c>
      <c r="D84" s="42"/>
      <c r="E84" s="42" t="s">
        <v>48</v>
      </c>
      <c r="F84" s="42">
        <v>2005</v>
      </c>
      <c r="G84" s="42">
        <v>1</v>
      </c>
      <c r="H84" s="42" t="s">
        <v>34</v>
      </c>
      <c r="I84" s="60"/>
      <c r="J84" s="60"/>
      <c r="K84" s="60"/>
      <c r="L84" s="60"/>
      <c r="M84" s="60"/>
      <c r="N84" s="60"/>
      <c r="O84" s="60"/>
      <c r="P84" s="60"/>
      <c r="Q84" s="60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51"/>
      <c r="AM84" s="51"/>
      <c r="AN84" s="51"/>
      <c r="AO84" s="51"/>
      <c r="AP84" s="51"/>
      <c r="AQ84" s="51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4"/>
      <c r="BS84" s="54"/>
      <c r="BT84" s="54"/>
      <c r="BU84" s="54"/>
      <c r="BV84" s="54"/>
      <c r="BW84" s="54"/>
      <c r="BX84" s="54"/>
      <c r="BY84" s="55"/>
      <c r="BZ84" s="55"/>
      <c r="CA84" s="55"/>
      <c r="CB84" s="55"/>
      <c r="CC84" s="55"/>
      <c r="CD84" s="55"/>
      <c r="CE84" s="55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6"/>
      <c r="EO84" s="56"/>
      <c r="EP84" s="56"/>
      <c r="EQ84" s="56"/>
      <c r="ER84" s="56"/>
      <c r="ES84" s="56"/>
      <c r="ET84" s="56"/>
      <c r="EU84" s="56"/>
      <c r="EV84" s="56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4"/>
      <c r="FM84" s="54"/>
      <c r="FN84" s="54"/>
      <c r="FO84" s="54"/>
      <c r="FP84" s="54"/>
      <c r="FQ84" s="54"/>
      <c r="FR84" s="54"/>
      <c r="FS84" s="54"/>
      <c r="FT84" s="54">
        <v>1</v>
      </c>
      <c r="FU84" s="54"/>
      <c r="FV84" s="54"/>
      <c r="FW84" s="54"/>
      <c r="FX84" s="54"/>
      <c r="FY84" s="54"/>
      <c r="FZ84" s="54"/>
      <c r="GA84" s="54"/>
      <c r="GB84" s="53"/>
      <c r="GC84" s="53"/>
      <c r="GD84" s="53"/>
      <c r="GE84" s="53"/>
      <c r="GF84" s="53"/>
      <c r="GG84" s="53"/>
      <c r="GH84" s="53"/>
      <c r="GI84" s="53"/>
      <c r="GJ84" s="52"/>
      <c r="GK84" s="52"/>
      <c r="GL84" s="52"/>
      <c r="GM84" s="52"/>
      <c r="GN84" s="52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5"/>
      <c r="HE84" s="75"/>
      <c r="HF84" s="75"/>
      <c r="HG84" s="6">
        <v>18</v>
      </c>
      <c r="HH84" s="8">
        <f t="shared" si="2"/>
        <v>79</v>
      </c>
      <c r="HI84" s="7">
        <v>1</v>
      </c>
      <c r="HJ84" s="6">
        <v>18</v>
      </c>
      <c r="HK84" s="8">
        <v>9</v>
      </c>
    </row>
    <row r="85" spans="1:219" ht="12.75">
      <c r="A85" s="8">
        <v>79</v>
      </c>
      <c r="B85" s="43" t="s">
        <v>276</v>
      </c>
      <c r="C85" s="42" t="s">
        <v>53</v>
      </c>
      <c r="D85" s="42"/>
      <c r="E85" s="42" t="s">
        <v>271</v>
      </c>
      <c r="F85" s="42">
        <v>2005</v>
      </c>
      <c r="G85" s="42" t="s">
        <v>49</v>
      </c>
      <c r="H85" s="42" t="s">
        <v>34</v>
      </c>
      <c r="I85" s="60">
        <v>1</v>
      </c>
      <c r="J85" s="60"/>
      <c r="K85" s="60"/>
      <c r="L85" s="60"/>
      <c r="M85" s="60"/>
      <c r="N85" s="60"/>
      <c r="O85" s="60"/>
      <c r="P85" s="60"/>
      <c r="Q85" s="60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72"/>
      <c r="AH85" s="72"/>
      <c r="AI85" s="72"/>
      <c r="AJ85" s="72"/>
      <c r="AK85" s="72"/>
      <c r="AL85" s="57"/>
      <c r="AM85" s="57"/>
      <c r="AN85" s="57"/>
      <c r="AO85" s="57"/>
      <c r="AP85" s="57"/>
      <c r="AQ85" s="57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60"/>
      <c r="BS85" s="60"/>
      <c r="BT85" s="60">
        <v>1</v>
      </c>
      <c r="BU85" s="60"/>
      <c r="BV85" s="60"/>
      <c r="BW85" s="60"/>
      <c r="BX85" s="60"/>
      <c r="BY85" s="61"/>
      <c r="BZ85" s="61"/>
      <c r="CA85" s="61"/>
      <c r="CB85" s="61"/>
      <c r="CC85" s="61"/>
      <c r="CD85" s="61"/>
      <c r="CE85" s="61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62"/>
      <c r="EO85" s="62"/>
      <c r="EP85" s="62"/>
      <c r="EQ85" s="62"/>
      <c r="ER85" s="62"/>
      <c r="ES85" s="62"/>
      <c r="ET85" s="62"/>
      <c r="EU85" s="62"/>
      <c r="EV85" s="62"/>
      <c r="EW85" s="59">
        <v>1</v>
      </c>
      <c r="EX85" s="59">
        <v>1</v>
      </c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59"/>
      <c r="GC85" s="59"/>
      <c r="GD85" s="59"/>
      <c r="GE85" s="59"/>
      <c r="GF85" s="59"/>
      <c r="GG85" s="59"/>
      <c r="GH85" s="59"/>
      <c r="GI85" s="59"/>
      <c r="GJ85" s="58"/>
      <c r="GK85" s="58"/>
      <c r="GL85" s="58"/>
      <c r="GM85" s="58"/>
      <c r="GN85" s="58"/>
      <c r="GO85" s="74"/>
      <c r="GP85" s="74"/>
      <c r="GQ85" s="74"/>
      <c r="GR85" s="74"/>
      <c r="GS85" s="74"/>
      <c r="GT85" s="74"/>
      <c r="GU85" s="74"/>
      <c r="GV85" s="74"/>
      <c r="GW85" s="74"/>
      <c r="GX85" s="74"/>
      <c r="GY85" s="74"/>
      <c r="GZ85" s="74"/>
      <c r="HA85" s="74"/>
      <c r="HB85" s="74"/>
      <c r="HC85" s="74"/>
      <c r="HD85" s="76"/>
      <c r="HE85" s="76"/>
      <c r="HF85" s="76"/>
      <c r="HG85" s="6">
        <v>18</v>
      </c>
      <c r="HH85" s="8">
        <f t="shared" si="2"/>
        <v>79</v>
      </c>
      <c r="HI85" s="7">
        <v>4</v>
      </c>
      <c r="HJ85" s="6">
        <v>18</v>
      </c>
      <c r="HK85" s="8">
        <v>9</v>
      </c>
    </row>
    <row r="86" spans="1:219" ht="12.75">
      <c r="A86" s="8">
        <v>81</v>
      </c>
      <c r="B86" s="43" t="s">
        <v>274</v>
      </c>
      <c r="C86" s="42" t="s">
        <v>51</v>
      </c>
      <c r="D86" s="42"/>
      <c r="E86" s="42" t="s">
        <v>271</v>
      </c>
      <c r="F86" s="42">
        <v>1986</v>
      </c>
      <c r="G86" s="42" t="s">
        <v>49</v>
      </c>
      <c r="H86" s="42" t="s">
        <v>30</v>
      </c>
      <c r="I86" s="60"/>
      <c r="J86" s="60"/>
      <c r="K86" s="60"/>
      <c r="L86" s="60"/>
      <c r="M86" s="60"/>
      <c r="N86" s="60"/>
      <c r="O86" s="60"/>
      <c r="P86" s="60"/>
      <c r="Q86" s="60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72"/>
      <c r="AH86" s="72"/>
      <c r="AI86" s="72"/>
      <c r="AJ86" s="72"/>
      <c r="AK86" s="72"/>
      <c r="AL86" s="57"/>
      <c r="AM86" s="57"/>
      <c r="AN86" s="57"/>
      <c r="AO86" s="57"/>
      <c r="AP86" s="57"/>
      <c r="AQ86" s="57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60">
        <v>1</v>
      </c>
      <c r="BS86" s="60"/>
      <c r="BT86" s="60"/>
      <c r="BU86" s="60"/>
      <c r="BV86" s="60"/>
      <c r="BW86" s="60"/>
      <c r="BX86" s="60"/>
      <c r="BY86" s="61"/>
      <c r="BZ86" s="61"/>
      <c r="CA86" s="61"/>
      <c r="CB86" s="61"/>
      <c r="CC86" s="61"/>
      <c r="CD86" s="61"/>
      <c r="CE86" s="61">
        <v>1</v>
      </c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62"/>
      <c r="EO86" s="62"/>
      <c r="EP86" s="62"/>
      <c r="EQ86" s="62"/>
      <c r="ER86" s="62"/>
      <c r="ES86" s="62"/>
      <c r="ET86" s="62"/>
      <c r="EU86" s="62"/>
      <c r="EV86" s="62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59"/>
      <c r="GC86" s="59"/>
      <c r="GD86" s="59"/>
      <c r="GE86" s="59"/>
      <c r="GF86" s="59"/>
      <c r="GG86" s="59"/>
      <c r="GH86" s="59"/>
      <c r="GI86" s="59"/>
      <c r="GJ86" s="58"/>
      <c r="GK86" s="58"/>
      <c r="GL86" s="58"/>
      <c r="GM86" s="58"/>
      <c r="GN86" s="58"/>
      <c r="GO86" s="74"/>
      <c r="GP86" s="74"/>
      <c r="GQ86" s="74"/>
      <c r="GR86" s="74"/>
      <c r="GS86" s="74"/>
      <c r="GT86" s="74"/>
      <c r="GU86" s="74"/>
      <c r="GV86" s="74"/>
      <c r="GW86" s="74"/>
      <c r="GX86" s="74"/>
      <c r="GY86" s="74"/>
      <c r="GZ86" s="74"/>
      <c r="HA86" s="74"/>
      <c r="HB86" s="74"/>
      <c r="HC86" s="74"/>
      <c r="HD86" s="76"/>
      <c r="HE86" s="76"/>
      <c r="HF86" s="76"/>
      <c r="HG86" s="6">
        <v>16</v>
      </c>
      <c r="HH86" s="8">
        <f t="shared" si="2"/>
        <v>81</v>
      </c>
      <c r="HI86" s="7">
        <v>2</v>
      </c>
      <c r="HJ86" s="6">
        <v>16</v>
      </c>
      <c r="HK86" s="8">
        <v>18</v>
      </c>
    </row>
    <row r="87" spans="1:219" ht="12.75">
      <c r="A87" s="8">
        <v>82</v>
      </c>
      <c r="B87" s="43" t="s">
        <v>221</v>
      </c>
      <c r="C87" s="42" t="s">
        <v>52</v>
      </c>
      <c r="D87" s="42" t="s">
        <v>146</v>
      </c>
      <c r="E87" s="42" t="s">
        <v>48</v>
      </c>
      <c r="F87" s="42">
        <v>2008</v>
      </c>
      <c r="G87" s="42" t="s">
        <v>49</v>
      </c>
      <c r="H87" s="42" t="s">
        <v>35</v>
      </c>
      <c r="I87" s="60"/>
      <c r="J87" s="60"/>
      <c r="K87" s="60"/>
      <c r="L87" s="60"/>
      <c r="M87" s="60"/>
      <c r="N87" s="60"/>
      <c r="O87" s="60"/>
      <c r="P87" s="60"/>
      <c r="Q87" s="6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57"/>
      <c r="AM87" s="57"/>
      <c r="AN87" s="57"/>
      <c r="AO87" s="57"/>
      <c r="AP87" s="57"/>
      <c r="AQ87" s="57"/>
      <c r="AR87" s="58"/>
      <c r="AS87" s="58">
        <v>1</v>
      </c>
      <c r="AT87" s="58"/>
      <c r="AU87" s="58"/>
      <c r="AV87" s="58"/>
      <c r="AW87" s="58"/>
      <c r="AX87" s="58"/>
      <c r="AY87" s="58"/>
      <c r="AZ87" s="58"/>
      <c r="BA87" s="58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60"/>
      <c r="BS87" s="60"/>
      <c r="BT87" s="60"/>
      <c r="BU87" s="60"/>
      <c r="BV87" s="60"/>
      <c r="BW87" s="60"/>
      <c r="BX87" s="60"/>
      <c r="BY87" s="61"/>
      <c r="BZ87" s="61"/>
      <c r="CA87" s="61"/>
      <c r="CB87" s="61"/>
      <c r="CC87" s="61"/>
      <c r="CD87" s="61"/>
      <c r="CE87" s="61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62"/>
      <c r="EO87" s="62"/>
      <c r="EP87" s="62"/>
      <c r="EQ87" s="62"/>
      <c r="ER87" s="62"/>
      <c r="ES87" s="62"/>
      <c r="ET87" s="62"/>
      <c r="EU87" s="62"/>
      <c r="EV87" s="62"/>
      <c r="EW87" s="59">
        <v>1</v>
      </c>
      <c r="EX87" s="59">
        <v>1</v>
      </c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59"/>
      <c r="GC87" s="59"/>
      <c r="GD87" s="59"/>
      <c r="GE87" s="59"/>
      <c r="GF87" s="59"/>
      <c r="GG87" s="59"/>
      <c r="GH87" s="59"/>
      <c r="GI87" s="59"/>
      <c r="GJ87" s="58"/>
      <c r="GK87" s="58"/>
      <c r="GL87" s="58"/>
      <c r="GM87" s="58"/>
      <c r="GN87" s="58"/>
      <c r="GO87" s="74"/>
      <c r="GP87" s="74"/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4"/>
      <c r="HC87" s="74"/>
      <c r="HD87" s="76"/>
      <c r="HE87" s="76"/>
      <c r="HF87" s="76"/>
      <c r="HG87" s="6">
        <v>15</v>
      </c>
      <c r="HH87" s="8">
        <f t="shared" si="2"/>
        <v>82</v>
      </c>
      <c r="HI87" s="7">
        <v>3</v>
      </c>
      <c r="HJ87" s="6">
        <v>15</v>
      </c>
      <c r="HK87" s="7">
        <v>13</v>
      </c>
    </row>
    <row r="88" spans="1:219" ht="12.75">
      <c r="A88" s="8">
        <v>83</v>
      </c>
      <c r="B88" s="43" t="s">
        <v>290</v>
      </c>
      <c r="C88" s="42" t="s">
        <v>288</v>
      </c>
      <c r="D88" s="42"/>
      <c r="E88" s="42" t="s">
        <v>271</v>
      </c>
      <c r="F88" s="42">
        <v>1996</v>
      </c>
      <c r="G88" s="42" t="s">
        <v>49</v>
      </c>
      <c r="H88" s="42" t="s">
        <v>30</v>
      </c>
      <c r="I88" s="60"/>
      <c r="J88" s="60"/>
      <c r="K88" s="60"/>
      <c r="L88" s="60"/>
      <c r="M88" s="60"/>
      <c r="N88" s="60"/>
      <c r="O88" s="60"/>
      <c r="P88" s="60"/>
      <c r="Q88" s="60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71"/>
      <c r="AH88" s="71"/>
      <c r="AI88" s="71"/>
      <c r="AJ88" s="71"/>
      <c r="AK88" s="71"/>
      <c r="AL88" s="51"/>
      <c r="AM88" s="51"/>
      <c r="AN88" s="51"/>
      <c r="AO88" s="51"/>
      <c r="AP88" s="51"/>
      <c r="AQ88" s="51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4"/>
      <c r="BS88" s="54"/>
      <c r="BT88" s="54"/>
      <c r="BU88" s="54"/>
      <c r="BV88" s="54"/>
      <c r="BW88" s="54">
        <v>1</v>
      </c>
      <c r="BX88" s="54"/>
      <c r="BY88" s="55"/>
      <c r="BZ88" s="55"/>
      <c r="CA88" s="55"/>
      <c r="CB88" s="55"/>
      <c r="CC88" s="55"/>
      <c r="CD88" s="55"/>
      <c r="CE88" s="55">
        <v>1</v>
      </c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6"/>
      <c r="EO88" s="56"/>
      <c r="EP88" s="56"/>
      <c r="EQ88" s="56"/>
      <c r="ER88" s="56"/>
      <c r="ES88" s="56"/>
      <c r="ET88" s="56"/>
      <c r="EU88" s="56"/>
      <c r="EV88" s="56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3"/>
      <c r="GC88" s="53"/>
      <c r="GD88" s="53"/>
      <c r="GE88" s="53"/>
      <c r="GF88" s="53"/>
      <c r="GG88" s="53"/>
      <c r="GH88" s="53"/>
      <c r="GI88" s="53"/>
      <c r="GJ88" s="52"/>
      <c r="GK88" s="52"/>
      <c r="GL88" s="52"/>
      <c r="GM88" s="52"/>
      <c r="GN88" s="52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5"/>
      <c r="HE88" s="75"/>
      <c r="HF88" s="75"/>
      <c r="HG88" s="6">
        <v>14</v>
      </c>
      <c r="HH88" s="8">
        <f t="shared" si="2"/>
        <v>83</v>
      </c>
      <c r="HI88" s="7">
        <v>2</v>
      </c>
      <c r="HJ88" s="6">
        <v>14</v>
      </c>
      <c r="HK88" s="7">
        <v>19</v>
      </c>
    </row>
    <row r="89" spans="1:219" ht="12.75">
      <c r="A89" s="8">
        <v>84</v>
      </c>
      <c r="B89" s="43" t="s">
        <v>237</v>
      </c>
      <c r="C89" s="42" t="s">
        <v>54</v>
      </c>
      <c r="D89" s="42"/>
      <c r="E89" s="42" t="s">
        <v>48</v>
      </c>
      <c r="F89" s="42">
        <v>2007</v>
      </c>
      <c r="G89" s="42">
        <v>3</v>
      </c>
      <c r="H89" s="42" t="s">
        <v>35</v>
      </c>
      <c r="I89" s="60">
        <v>1</v>
      </c>
      <c r="J89" s="60">
        <v>1</v>
      </c>
      <c r="K89" s="60"/>
      <c r="L89" s="60"/>
      <c r="M89" s="60"/>
      <c r="N89" s="60"/>
      <c r="O89" s="60"/>
      <c r="P89" s="60"/>
      <c r="Q89" s="6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57"/>
      <c r="AM89" s="57"/>
      <c r="AN89" s="57"/>
      <c r="AO89" s="57"/>
      <c r="AP89" s="57"/>
      <c r="AQ89" s="57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60"/>
      <c r="BS89" s="60"/>
      <c r="BT89" s="60"/>
      <c r="BU89" s="60"/>
      <c r="BV89" s="60"/>
      <c r="BW89" s="60"/>
      <c r="BX89" s="60"/>
      <c r="BY89" s="61"/>
      <c r="BZ89" s="61"/>
      <c r="CA89" s="61"/>
      <c r="CB89" s="61"/>
      <c r="CC89" s="61"/>
      <c r="CD89" s="61"/>
      <c r="CE89" s="61">
        <v>1</v>
      </c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62"/>
      <c r="EO89" s="62"/>
      <c r="EP89" s="62"/>
      <c r="EQ89" s="62"/>
      <c r="ER89" s="62"/>
      <c r="ES89" s="62"/>
      <c r="ET89" s="62"/>
      <c r="EU89" s="62"/>
      <c r="EV89" s="62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59"/>
      <c r="GC89" s="59"/>
      <c r="GD89" s="59"/>
      <c r="GE89" s="59"/>
      <c r="GF89" s="59"/>
      <c r="GG89" s="59"/>
      <c r="GH89" s="59"/>
      <c r="GI89" s="59"/>
      <c r="GJ89" s="58"/>
      <c r="GK89" s="58"/>
      <c r="GL89" s="58"/>
      <c r="GM89" s="58"/>
      <c r="GN89" s="58"/>
      <c r="GO89" s="74"/>
      <c r="GP89" s="74"/>
      <c r="GQ89" s="74"/>
      <c r="GR89" s="74"/>
      <c r="GS89" s="74"/>
      <c r="GT89" s="74"/>
      <c r="GU89" s="74"/>
      <c r="GV89" s="74"/>
      <c r="GW89" s="74"/>
      <c r="GX89" s="74"/>
      <c r="GY89" s="74"/>
      <c r="GZ89" s="74"/>
      <c r="HA89" s="74"/>
      <c r="HB89" s="74"/>
      <c r="HC89" s="74"/>
      <c r="HD89" s="76"/>
      <c r="HE89" s="76"/>
      <c r="HF89" s="76"/>
      <c r="HG89" s="6">
        <v>12</v>
      </c>
      <c r="HH89" s="8">
        <f t="shared" si="2"/>
        <v>84</v>
      </c>
      <c r="HI89" s="7">
        <v>3</v>
      </c>
      <c r="HJ89" s="6">
        <v>12</v>
      </c>
      <c r="HK89" s="7">
        <v>14</v>
      </c>
    </row>
    <row r="90" spans="1:219" ht="12.75">
      <c r="A90" s="8">
        <v>85</v>
      </c>
      <c r="B90" s="43" t="s">
        <v>251</v>
      </c>
      <c r="C90" s="42" t="s">
        <v>51</v>
      </c>
      <c r="D90" s="42"/>
      <c r="E90" s="42" t="s">
        <v>48</v>
      </c>
      <c r="F90" s="42">
        <v>1978</v>
      </c>
      <c r="G90" s="42" t="s">
        <v>49</v>
      </c>
      <c r="H90" s="42" t="s">
        <v>33</v>
      </c>
      <c r="I90" s="60"/>
      <c r="J90" s="60"/>
      <c r="K90" s="60"/>
      <c r="L90" s="60"/>
      <c r="M90" s="60"/>
      <c r="N90" s="60"/>
      <c r="O90" s="60"/>
      <c r="P90" s="60"/>
      <c r="Q90" s="60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71"/>
      <c r="AH90" s="71"/>
      <c r="AI90" s="71"/>
      <c r="AJ90" s="71"/>
      <c r="AK90" s="71"/>
      <c r="AL90" s="51"/>
      <c r="AM90" s="51"/>
      <c r="AN90" s="51"/>
      <c r="AO90" s="51"/>
      <c r="AP90" s="51"/>
      <c r="AQ90" s="51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4"/>
      <c r="BS90" s="54"/>
      <c r="BT90" s="54"/>
      <c r="BU90" s="54"/>
      <c r="BV90" s="54"/>
      <c r="BW90" s="54"/>
      <c r="BX90" s="54"/>
      <c r="BY90" s="55"/>
      <c r="BZ90" s="55"/>
      <c r="CA90" s="55"/>
      <c r="CB90" s="55"/>
      <c r="CC90" s="55"/>
      <c r="CD90" s="55"/>
      <c r="CE90" s="55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6"/>
      <c r="EO90" s="56"/>
      <c r="EP90" s="56"/>
      <c r="EQ90" s="56"/>
      <c r="ER90" s="56"/>
      <c r="ES90" s="56"/>
      <c r="ET90" s="56"/>
      <c r="EU90" s="56"/>
      <c r="EV90" s="56"/>
      <c r="EW90" s="53">
        <v>1</v>
      </c>
      <c r="EX90" s="53">
        <v>1</v>
      </c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3"/>
      <c r="GC90" s="53"/>
      <c r="GD90" s="53"/>
      <c r="GE90" s="53"/>
      <c r="GF90" s="53"/>
      <c r="GG90" s="53"/>
      <c r="GH90" s="53"/>
      <c r="GI90" s="53"/>
      <c r="GJ90" s="52"/>
      <c r="GK90" s="52"/>
      <c r="GL90" s="52"/>
      <c r="GM90" s="52"/>
      <c r="GN90" s="52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5"/>
      <c r="HE90" s="75"/>
      <c r="HF90" s="75"/>
      <c r="HG90" s="6">
        <v>11</v>
      </c>
      <c r="HH90" s="8">
        <f t="shared" si="2"/>
        <v>85</v>
      </c>
      <c r="HI90" s="7">
        <v>2</v>
      </c>
      <c r="HJ90" s="6">
        <v>11</v>
      </c>
      <c r="HK90" s="7">
        <v>12</v>
      </c>
    </row>
    <row r="91" spans="1:219" ht="12.75">
      <c r="A91" s="8">
        <v>86</v>
      </c>
      <c r="B91" s="43" t="s">
        <v>275</v>
      </c>
      <c r="C91" s="42" t="s">
        <v>53</v>
      </c>
      <c r="D91" s="42"/>
      <c r="E91" s="42" t="s">
        <v>48</v>
      </c>
      <c r="F91" s="42">
        <v>2009</v>
      </c>
      <c r="G91" s="42" t="s">
        <v>49</v>
      </c>
      <c r="H91" s="42" t="s">
        <v>35</v>
      </c>
      <c r="I91" s="60"/>
      <c r="J91" s="60"/>
      <c r="K91" s="60"/>
      <c r="L91" s="60"/>
      <c r="M91" s="60"/>
      <c r="N91" s="60"/>
      <c r="O91" s="60"/>
      <c r="P91" s="60"/>
      <c r="Q91" s="60">
        <v>1</v>
      </c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72"/>
      <c r="AH91" s="72"/>
      <c r="AI91" s="72"/>
      <c r="AJ91" s="72"/>
      <c r="AK91" s="72"/>
      <c r="AL91" s="57"/>
      <c r="AM91" s="57"/>
      <c r="AN91" s="57"/>
      <c r="AO91" s="57"/>
      <c r="AP91" s="57"/>
      <c r="AQ91" s="57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60"/>
      <c r="BS91" s="60"/>
      <c r="BT91" s="60"/>
      <c r="BU91" s="60"/>
      <c r="BV91" s="60"/>
      <c r="BW91" s="60"/>
      <c r="BX91" s="60"/>
      <c r="BY91" s="61"/>
      <c r="BZ91" s="61"/>
      <c r="CA91" s="61"/>
      <c r="CB91" s="61"/>
      <c r="CC91" s="61"/>
      <c r="CD91" s="61"/>
      <c r="CE91" s="61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62"/>
      <c r="EO91" s="62"/>
      <c r="EP91" s="62"/>
      <c r="EQ91" s="62"/>
      <c r="ER91" s="62"/>
      <c r="ES91" s="62"/>
      <c r="ET91" s="62"/>
      <c r="EU91" s="62"/>
      <c r="EV91" s="62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59"/>
      <c r="GC91" s="59"/>
      <c r="GD91" s="59"/>
      <c r="GE91" s="59"/>
      <c r="GF91" s="59"/>
      <c r="GG91" s="59"/>
      <c r="GH91" s="59"/>
      <c r="GI91" s="59"/>
      <c r="GJ91" s="58"/>
      <c r="GK91" s="58"/>
      <c r="GL91" s="58"/>
      <c r="GM91" s="58"/>
      <c r="GN91" s="58"/>
      <c r="GO91" s="74"/>
      <c r="GP91" s="74"/>
      <c r="GQ91" s="74"/>
      <c r="GR91" s="74"/>
      <c r="GS91" s="74"/>
      <c r="GT91" s="74"/>
      <c r="GU91" s="74"/>
      <c r="GV91" s="74"/>
      <c r="GW91" s="74"/>
      <c r="GX91" s="74"/>
      <c r="GY91" s="74"/>
      <c r="GZ91" s="74"/>
      <c r="HA91" s="74"/>
      <c r="HB91" s="74"/>
      <c r="HC91" s="74"/>
      <c r="HD91" s="76"/>
      <c r="HE91" s="76"/>
      <c r="HF91" s="76"/>
      <c r="HG91" s="6">
        <v>6</v>
      </c>
      <c r="HH91" s="8">
        <f t="shared" si="2"/>
        <v>86</v>
      </c>
      <c r="HI91" s="7">
        <v>1</v>
      </c>
      <c r="HJ91" s="6">
        <v>6</v>
      </c>
      <c r="HK91" s="7">
        <v>15</v>
      </c>
    </row>
    <row r="92" spans="1:219" ht="12.75">
      <c r="A92" s="8">
        <v>87</v>
      </c>
      <c r="B92" s="43" t="s">
        <v>241</v>
      </c>
      <c r="C92" s="42" t="s">
        <v>51</v>
      </c>
      <c r="D92" s="42"/>
      <c r="E92" s="42" t="s">
        <v>48</v>
      </c>
      <c r="F92" s="42">
        <v>1998</v>
      </c>
      <c r="G92" s="42">
        <v>2</v>
      </c>
      <c r="H92" s="42" t="s">
        <v>30</v>
      </c>
      <c r="I92" s="60"/>
      <c r="J92" s="60"/>
      <c r="K92" s="60"/>
      <c r="L92" s="60"/>
      <c r="M92" s="60"/>
      <c r="N92" s="60"/>
      <c r="O92" s="60"/>
      <c r="P92" s="60"/>
      <c r="Q92" s="60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72"/>
      <c r="AH92" s="72"/>
      <c r="AI92" s="72"/>
      <c r="AJ92" s="72"/>
      <c r="AK92" s="72"/>
      <c r="AL92" s="57"/>
      <c r="AM92" s="57"/>
      <c r="AN92" s="57"/>
      <c r="AO92" s="57"/>
      <c r="AP92" s="57"/>
      <c r="AQ92" s="57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60"/>
      <c r="BS92" s="60"/>
      <c r="BT92" s="60"/>
      <c r="BU92" s="60"/>
      <c r="BV92" s="60"/>
      <c r="BW92" s="60"/>
      <c r="BX92" s="60"/>
      <c r="BY92" s="61"/>
      <c r="BZ92" s="61"/>
      <c r="CA92" s="61"/>
      <c r="CB92" s="61"/>
      <c r="CC92" s="61"/>
      <c r="CD92" s="61"/>
      <c r="CE92" s="61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62"/>
      <c r="EO92" s="62"/>
      <c r="EP92" s="62"/>
      <c r="EQ92" s="62"/>
      <c r="ER92" s="62"/>
      <c r="ES92" s="62"/>
      <c r="ET92" s="62"/>
      <c r="EU92" s="62"/>
      <c r="EV92" s="62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59"/>
      <c r="GC92" s="59"/>
      <c r="GD92" s="59"/>
      <c r="GE92" s="59"/>
      <c r="GF92" s="59"/>
      <c r="GG92" s="59"/>
      <c r="GH92" s="59"/>
      <c r="GI92" s="59"/>
      <c r="GJ92" s="58"/>
      <c r="GK92" s="58"/>
      <c r="GL92" s="58"/>
      <c r="GM92" s="58"/>
      <c r="GN92" s="58"/>
      <c r="GO92" s="74"/>
      <c r="GP92" s="74"/>
      <c r="GQ92" s="74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  <c r="HD92" s="76"/>
      <c r="HE92" s="76"/>
      <c r="HF92" s="76"/>
      <c r="HG92" s="6">
        <v>0</v>
      </c>
      <c r="HH92" s="8">
        <f t="shared" si="2"/>
        <v>87</v>
      </c>
      <c r="HI92" s="7">
        <v>0</v>
      </c>
      <c r="HJ92" s="6">
        <v>0</v>
      </c>
      <c r="HK92" s="8">
        <v>20</v>
      </c>
    </row>
    <row r="93" spans="1:219" ht="12.75">
      <c r="A93" s="8">
        <v>87</v>
      </c>
      <c r="B93" s="43" t="s">
        <v>286</v>
      </c>
      <c r="C93" s="42" t="s">
        <v>50</v>
      </c>
      <c r="D93" s="42"/>
      <c r="E93" s="42" t="s">
        <v>271</v>
      </c>
      <c r="F93" s="42">
        <v>1970</v>
      </c>
      <c r="G93" s="42" t="s">
        <v>49</v>
      </c>
      <c r="H93" s="42" t="s">
        <v>30</v>
      </c>
      <c r="I93" s="60"/>
      <c r="J93" s="60"/>
      <c r="K93" s="60"/>
      <c r="L93" s="60"/>
      <c r="M93" s="60"/>
      <c r="N93" s="60"/>
      <c r="O93" s="60"/>
      <c r="P93" s="60"/>
      <c r="Q93" s="60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71"/>
      <c r="AH93" s="71"/>
      <c r="AI93" s="71"/>
      <c r="AJ93" s="71"/>
      <c r="AK93" s="71"/>
      <c r="AL93" s="51"/>
      <c r="AM93" s="51"/>
      <c r="AN93" s="51"/>
      <c r="AO93" s="51"/>
      <c r="AP93" s="51"/>
      <c r="AQ93" s="51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4"/>
      <c r="BS93" s="54"/>
      <c r="BT93" s="54"/>
      <c r="BU93" s="54"/>
      <c r="BV93" s="54"/>
      <c r="BW93" s="54"/>
      <c r="BX93" s="54"/>
      <c r="BY93" s="55"/>
      <c r="BZ93" s="55"/>
      <c r="CA93" s="55"/>
      <c r="CB93" s="55"/>
      <c r="CC93" s="55"/>
      <c r="CD93" s="55"/>
      <c r="CE93" s="55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6"/>
      <c r="EO93" s="56"/>
      <c r="EP93" s="56"/>
      <c r="EQ93" s="56"/>
      <c r="ER93" s="56"/>
      <c r="ES93" s="56"/>
      <c r="ET93" s="56"/>
      <c r="EU93" s="56"/>
      <c r="EV93" s="56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3"/>
      <c r="GC93" s="53"/>
      <c r="GD93" s="53"/>
      <c r="GE93" s="53"/>
      <c r="GF93" s="53"/>
      <c r="GG93" s="53"/>
      <c r="GH93" s="53"/>
      <c r="GI93" s="53"/>
      <c r="GJ93" s="52"/>
      <c r="GK93" s="52"/>
      <c r="GL93" s="52"/>
      <c r="GM93" s="52"/>
      <c r="GN93" s="52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5"/>
      <c r="HE93" s="75"/>
      <c r="HF93" s="75"/>
      <c r="HG93" s="6">
        <v>0</v>
      </c>
      <c r="HH93" s="8">
        <f t="shared" si="2"/>
        <v>87</v>
      </c>
      <c r="HI93" s="7">
        <v>0</v>
      </c>
      <c r="HJ93" s="6">
        <v>0</v>
      </c>
      <c r="HK93" s="8">
        <v>20</v>
      </c>
    </row>
    <row r="94" spans="1:219" ht="12.75">
      <c r="A94" s="8">
        <v>87</v>
      </c>
      <c r="B94" s="43" t="s">
        <v>233</v>
      </c>
      <c r="C94" s="42" t="s">
        <v>51</v>
      </c>
      <c r="D94" s="42" t="s">
        <v>297</v>
      </c>
      <c r="E94" s="42" t="s">
        <v>48</v>
      </c>
      <c r="F94" s="42">
        <v>2006</v>
      </c>
      <c r="G94" s="42" t="s">
        <v>49</v>
      </c>
      <c r="H94" s="42" t="s">
        <v>35</v>
      </c>
      <c r="I94" s="60"/>
      <c r="J94" s="60"/>
      <c r="K94" s="60"/>
      <c r="L94" s="60"/>
      <c r="M94" s="60"/>
      <c r="N94" s="60"/>
      <c r="O94" s="60"/>
      <c r="P94" s="60"/>
      <c r="Q94" s="60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51"/>
      <c r="AM94" s="51"/>
      <c r="AN94" s="51"/>
      <c r="AO94" s="51"/>
      <c r="AP94" s="51"/>
      <c r="AQ94" s="51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4"/>
      <c r="BS94" s="54"/>
      <c r="BT94" s="54"/>
      <c r="BU94" s="54"/>
      <c r="BV94" s="54"/>
      <c r="BW94" s="54"/>
      <c r="BX94" s="54"/>
      <c r="BY94" s="55"/>
      <c r="BZ94" s="55"/>
      <c r="CA94" s="55"/>
      <c r="CB94" s="55"/>
      <c r="CC94" s="55"/>
      <c r="CD94" s="55"/>
      <c r="CE94" s="55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6"/>
      <c r="EO94" s="56"/>
      <c r="EP94" s="56"/>
      <c r="EQ94" s="56"/>
      <c r="ER94" s="56"/>
      <c r="ES94" s="56"/>
      <c r="ET94" s="56"/>
      <c r="EU94" s="56"/>
      <c r="EV94" s="56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3"/>
      <c r="GC94" s="53"/>
      <c r="GD94" s="53"/>
      <c r="GE94" s="53"/>
      <c r="GF94" s="53"/>
      <c r="GG94" s="53"/>
      <c r="GH94" s="53"/>
      <c r="GI94" s="53"/>
      <c r="GJ94" s="52"/>
      <c r="GK94" s="52"/>
      <c r="GL94" s="52"/>
      <c r="GM94" s="52"/>
      <c r="GN94" s="52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5"/>
      <c r="HE94" s="75"/>
      <c r="HF94" s="75"/>
      <c r="HG94" s="6">
        <v>0</v>
      </c>
      <c r="HH94" s="8">
        <f t="shared" si="2"/>
        <v>87</v>
      </c>
      <c r="HI94" s="7">
        <v>0</v>
      </c>
      <c r="HJ94" s="6">
        <v>0</v>
      </c>
      <c r="HK94" s="7">
        <v>16</v>
      </c>
    </row>
    <row r="95" spans="1:219" ht="12.75">
      <c r="A95" s="8">
        <v>87</v>
      </c>
      <c r="B95" s="43" t="s">
        <v>289</v>
      </c>
      <c r="C95" s="42" t="s">
        <v>86</v>
      </c>
      <c r="D95" s="42"/>
      <c r="E95" s="42" t="s">
        <v>48</v>
      </c>
      <c r="F95" s="42">
        <v>2008</v>
      </c>
      <c r="G95" s="42" t="s">
        <v>49</v>
      </c>
      <c r="H95" s="42" t="s">
        <v>35</v>
      </c>
      <c r="I95" s="60"/>
      <c r="J95" s="60"/>
      <c r="K95" s="60"/>
      <c r="L95" s="60"/>
      <c r="M95" s="60"/>
      <c r="N95" s="60"/>
      <c r="O95" s="60"/>
      <c r="P95" s="60"/>
      <c r="Q95" s="60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71"/>
      <c r="AH95" s="71"/>
      <c r="AI95" s="71"/>
      <c r="AJ95" s="71"/>
      <c r="AK95" s="71"/>
      <c r="AL95" s="51"/>
      <c r="AM95" s="51"/>
      <c r="AN95" s="51"/>
      <c r="AO95" s="51"/>
      <c r="AP95" s="51"/>
      <c r="AQ95" s="51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4"/>
      <c r="BS95" s="54"/>
      <c r="BT95" s="54"/>
      <c r="BU95" s="54"/>
      <c r="BV95" s="54"/>
      <c r="BW95" s="54"/>
      <c r="BX95" s="54"/>
      <c r="BY95" s="55"/>
      <c r="BZ95" s="55"/>
      <c r="CA95" s="55"/>
      <c r="CB95" s="55"/>
      <c r="CC95" s="55"/>
      <c r="CD95" s="55"/>
      <c r="CE95" s="55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6"/>
      <c r="EO95" s="56"/>
      <c r="EP95" s="56"/>
      <c r="EQ95" s="56"/>
      <c r="ER95" s="56"/>
      <c r="ES95" s="56"/>
      <c r="ET95" s="56"/>
      <c r="EU95" s="56"/>
      <c r="EV95" s="56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3"/>
      <c r="GC95" s="53"/>
      <c r="GD95" s="53"/>
      <c r="GE95" s="53"/>
      <c r="GF95" s="53"/>
      <c r="GG95" s="53"/>
      <c r="GH95" s="53"/>
      <c r="GI95" s="53"/>
      <c r="GJ95" s="52"/>
      <c r="GK95" s="52"/>
      <c r="GL95" s="52"/>
      <c r="GM95" s="52"/>
      <c r="GN95" s="52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5"/>
      <c r="HE95" s="75"/>
      <c r="HF95" s="75"/>
      <c r="HG95" s="6">
        <v>0</v>
      </c>
      <c r="HH95" s="8">
        <f t="shared" si="2"/>
        <v>87</v>
      </c>
      <c r="HI95" s="7">
        <v>0</v>
      </c>
      <c r="HJ95" s="6">
        <v>0</v>
      </c>
      <c r="HK95" s="7">
        <v>16</v>
      </c>
    </row>
    <row r="97" spans="1:6" ht="15">
      <c r="A97" s="20" t="s">
        <v>46</v>
      </c>
      <c r="B97" s="20"/>
      <c r="C97" s="20"/>
      <c r="F97" s="20" t="s">
        <v>45</v>
      </c>
    </row>
    <row r="98" spans="1:6" ht="25.5" customHeight="1">
      <c r="A98" s="20" t="s">
        <v>20</v>
      </c>
      <c r="B98" s="20"/>
      <c r="C98" s="20"/>
      <c r="F98" s="20" t="s">
        <v>21</v>
      </c>
    </row>
    <row r="99" ht="12.75"/>
    <row r="100" ht="12.75"/>
    <row r="101" ht="12.75"/>
    <row r="102" ht="12.75"/>
    <row r="103" ht="12.75"/>
    <row r="104" ht="12.75"/>
  </sheetData>
  <sheetProtection/>
  <mergeCells count="3">
    <mergeCell ref="I2:HI2"/>
    <mergeCell ref="C2:H2"/>
    <mergeCell ref="D3:I3"/>
  </mergeCells>
  <printOptions/>
  <pageMargins left="0.7480314960629921" right="0.35433070866141736" top="0.3937007874015748" bottom="0.3937007874015748" header="0.5118110236220472" footer="0.5118110236220472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rgb="FFFF0000"/>
    <pageSetUpPr fitToPage="1"/>
  </sheetPr>
  <dimension ref="A1:HK46"/>
  <sheetViews>
    <sheetView workbookViewId="0" topLeftCell="A1">
      <pane xSplit="8" ySplit="5" topLeftCell="I6" activePane="bottomRight" state="frozen"/>
      <selection pane="topLeft" activeCell="E1" sqref="E1"/>
      <selection pane="topRight" activeCell="E1" sqref="E1"/>
      <selection pane="bottomLeft" activeCell="E1" sqref="E1"/>
      <selection pane="bottomRight" activeCell="K13" sqref="K13"/>
    </sheetView>
  </sheetViews>
  <sheetFormatPr defaultColWidth="9.00390625" defaultRowHeight="12.75" outlineLevelCol="1"/>
  <cols>
    <col min="1" max="1" width="3.875" style="0" customWidth="1"/>
    <col min="2" max="2" width="22.125" style="0" bestFit="1" customWidth="1"/>
    <col min="3" max="3" width="19.125" style="1" customWidth="1" outlineLevel="1"/>
    <col min="4" max="4" width="21.625" style="1" customWidth="1" outlineLevel="1"/>
    <col min="5" max="5" width="7.875" style="0" hidden="1" customWidth="1" outlineLevel="1"/>
    <col min="6" max="6" width="5.375" style="0" customWidth="1" outlineLevel="1"/>
    <col min="7" max="7" width="4.875" style="0" customWidth="1" outlineLevel="1"/>
    <col min="8" max="8" width="14.375" style="0" customWidth="1" outlineLevel="1"/>
    <col min="9" max="9" width="10.00390625" style="66" customWidth="1"/>
    <col min="10" max="10" width="8.375" style="66" customWidth="1"/>
    <col min="11" max="11" width="9.75390625" style="66" customWidth="1"/>
    <col min="12" max="13" width="10.00390625" style="66" customWidth="1"/>
    <col min="14" max="14" width="8.125" style="66" customWidth="1"/>
    <col min="15" max="15" width="8.125" style="0" customWidth="1"/>
    <col min="16" max="16" width="8.00390625" style="0" hidden="1" customWidth="1"/>
    <col min="17" max="17" width="6.25390625" style="0" hidden="1" customWidth="1"/>
    <col min="18" max="18" width="5.75390625" style="0" hidden="1" customWidth="1" outlineLevel="1"/>
    <col min="19" max="19" width="8.25390625" style="0" customWidth="1" outlineLevel="1"/>
  </cols>
  <sheetData>
    <row r="1" spans="1:18" ht="15.75" customHeight="1">
      <c r="A1" s="41"/>
      <c r="B1" s="41" t="s">
        <v>336</v>
      </c>
      <c r="C1" s="41"/>
      <c r="N1"/>
      <c r="Q1" s="1"/>
      <c r="R1" s="1"/>
    </row>
    <row r="2" spans="1:19" ht="33.75" customHeight="1">
      <c r="A2" s="41"/>
      <c r="B2" s="41"/>
      <c r="C2" s="41"/>
      <c r="D2" s="107" t="s">
        <v>12</v>
      </c>
      <c r="E2" s="41"/>
      <c r="F2" s="41"/>
      <c r="G2" s="41"/>
      <c r="I2" s="110"/>
      <c r="J2" s="110"/>
      <c r="K2" s="110"/>
      <c r="L2" s="110"/>
      <c r="M2" s="110"/>
      <c r="N2" s="110"/>
      <c r="O2" s="110"/>
      <c r="P2" s="110"/>
      <c r="Q2" s="110"/>
      <c r="R2" s="1"/>
      <c r="S2" s="41"/>
    </row>
    <row r="3" spans="1:19" ht="18.75">
      <c r="A3" s="87"/>
      <c r="B3" s="87"/>
      <c r="C3" s="87"/>
      <c r="D3" s="88" t="s">
        <v>340</v>
      </c>
      <c r="E3" s="41"/>
      <c r="F3" s="41"/>
      <c r="G3" s="41"/>
      <c r="I3" s="1"/>
      <c r="J3" s="1"/>
      <c r="K3" s="1"/>
      <c r="L3" s="1"/>
      <c r="M3" s="1"/>
      <c r="N3" s="1"/>
      <c r="O3" s="1"/>
      <c r="P3" s="1"/>
      <c r="Q3" s="1"/>
      <c r="R3" s="1"/>
      <c r="S3" s="41"/>
    </row>
    <row r="4" spans="1:19" ht="18.75">
      <c r="A4" s="87"/>
      <c r="B4" s="87"/>
      <c r="C4" s="87"/>
      <c r="D4" s="88" t="s">
        <v>338</v>
      </c>
      <c r="E4" s="41"/>
      <c r="F4" s="41"/>
      <c r="G4" s="41"/>
      <c r="I4" s="1"/>
      <c r="J4" s="1"/>
      <c r="K4" s="1"/>
      <c r="L4" s="1"/>
      <c r="M4" s="1"/>
      <c r="N4" s="1"/>
      <c r="O4" s="1"/>
      <c r="P4" s="1"/>
      <c r="Q4" s="1"/>
      <c r="R4" s="1"/>
      <c r="S4" s="41"/>
    </row>
    <row r="5" spans="1:19" ht="42" customHeight="1">
      <c r="A5" s="3" t="s">
        <v>15</v>
      </c>
      <c r="B5" s="4" t="s">
        <v>0</v>
      </c>
      <c r="C5" s="4" t="s">
        <v>1</v>
      </c>
      <c r="D5" s="4" t="s">
        <v>7</v>
      </c>
      <c r="E5" s="3" t="s">
        <v>6</v>
      </c>
      <c r="F5" s="3" t="s">
        <v>2</v>
      </c>
      <c r="G5" s="3" t="s">
        <v>3</v>
      </c>
      <c r="H5" s="3" t="s">
        <v>136</v>
      </c>
      <c r="I5" s="109" t="s">
        <v>129</v>
      </c>
      <c r="J5" s="40" t="s">
        <v>36</v>
      </c>
      <c r="K5" s="40" t="s">
        <v>37</v>
      </c>
      <c r="L5" s="40" t="s">
        <v>38</v>
      </c>
      <c r="M5" s="40" t="s">
        <v>294</v>
      </c>
      <c r="N5" s="40" t="s">
        <v>128</v>
      </c>
      <c r="O5" s="3" t="s">
        <v>4</v>
      </c>
      <c r="P5" s="3" t="s">
        <v>307</v>
      </c>
      <c r="Q5" s="3" t="s">
        <v>5</v>
      </c>
      <c r="R5" s="3" t="s">
        <v>9</v>
      </c>
      <c r="S5" s="3" t="s">
        <v>10</v>
      </c>
    </row>
    <row r="6" spans="1:19" s="9" customFormat="1" ht="12.75">
      <c r="A6" s="42">
        <v>1</v>
      </c>
      <c r="B6" s="43" t="s">
        <v>246</v>
      </c>
      <c r="C6" s="42" t="s">
        <v>179</v>
      </c>
      <c r="D6" s="42" t="s">
        <v>295</v>
      </c>
      <c r="E6" s="42" t="s">
        <v>48</v>
      </c>
      <c r="F6" s="42">
        <v>1982</v>
      </c>
      <c r="G6" s="42" t="s">
        <v>49</v>
      </c>
      <c r="H6" s="42" t="s">
        <v>303</v>
      </c>
      <c r="I6" s="47">
        <v>0.00042708333333333335</v>
      </c>
      <c r="J6" s="47">
        <v>0.00021064814814814815</v>
      </c>
      <c r="K6" s="47">
        <v>0.00029375</v>
      </c>
      <c r="L6" s="47">
        <v>0.000514699074074074</v>
      </c>
      <c r="M6" s="47">
        <v>0.00045729166666666666</v>
      </c>
      <c r="N6" s="47">
        <v>0.00042824074074074075</v>
      </c>
      <c r="O6" s="46">
        <f aca="true" t="shared" si="0" ref="O6:O32">SUM(I6:N6)</f>
        <v>0.002331712962962963</v>
      </c>
      <c r="P6" s="85">
        <f>1500-1500*(O6-'для скорости'!$C$5)/('для скорости'!$D$5-'для скорости'!$C$5)</f>
        <v>1500</v>
      </c>
      <c r="Q6" s="8">
        <v>1</v>
      </c>
      <c r="R6" s="42">
        <f aca="true" t="shared" si="1" ref="R6:R32">IF(I6&gt;0,1,0)+IF(J6&gt;0,1,0)+IF(K6&gt;0,1,0)+IF(L6&gt;0,1,0)+IF(M6&gt;0,1,0)+IF(N6&gt;0,1,0)</f>
        <v>6</v>
      </c>
      <c r="S6" s="42">
        <v>1</v>
      </c>
    </row>
    <row r="7" spans="1:19" s="9" customFormat="1" ht="12.75">
      <c r="A7" s="42">
        <v>2</v>
      </c>
      <c r="B7" s="43" t="s">
        <v>75</v>
      </c>
      <c r="C7" s="42" t="s">
        <v>53</v>
      </c>
      <c r="D7" s="42" t="s">
        <v>296</v>
      </c>
      <c r="E7" s="42" t="s">
        <v>48</v>
      </c>
      <c r="F7" s="42">
        <v>2001</v>
      </c>
      <c r="G7" s="42">
        <v>1</v>
      </c>
      <c r="H7" s="42" t="s">
        <v>303</v>
      </c>
      <c r="I7" s="47">
        <v>0.0004618055555555555</v>
      </c>
      <c r="J7" s="47">
        <v>0.00017245370370370372</v>
      </c>
      <c r="K7" s="47">
        <v>0.000224537037037037</v>
      </c>
      <c r="L7" s="47">
        <v>0.000608912037037037</v>
      </c>
      <c r="M7" s="47">
        <v>0.0005150462962962963</v>
      </c>
      <c r="N7" s="47">
        <v>0.00037037037037037035</v>
      </c>
      <c r="O7" s="46">
        <f t="shared" si="0"/>
        <v>0.0023531249999999997</v>
      </c>
      <c r="P7" s="85">
        <f>1500-1500*(O7-'для скорости'!$C$5)/('для скорости'!$D$5-'для скорости'!$C$5)</f>
        <v>1496.0879127075873</v>
      </c>
      <c r="Q7" s="7">
        <v>2</v>
      </c>
      <c r="R7" s="42">
        <f t="shared" si="1"/>
        <v>6</v>
      </c>
      <c r="S7" s="42">
        <v>2</v>
      </c>
    </row>
    <row r="8" spans="1:19" s="9" customFormat="1" ht="12.75">
      <c r="A8" s="42">
        <v>3</v>
      </c>
      <c r="B8" s="83" t="s">
        <v>244</v>
      </c>
      <c r="C8" s="42" t="s">
        <v>61</v>
      </c>
      <c r="D8" s="42" t="s">
        <v>172</v>
      </c>
      <c r="E8" s="42" t="s">
        <v>48</v>
      </c>
      <c r="F8" s="42">
        <v>1997</v>
      </c>
      <c r="G8" s="42" t="s">
        <v>105</v>
      </c>
      <c r="H8" s="42" t="s">
        <v>303</v>
      </c>
      <c r="I8" s="47">
        <v>0.0004571759259259259</v>
      </c>
      <c r="J8" s="47">
        <v>0.0002986111111111111</v>
      </c>
      <c r="K8" s="47">
        <v>0.00025868055555555556</v>
      </c>
      <c r="L8" s="47">
        <v>0.0005112268518518519</v>
      </c>
      <c r="M8" s="47">
        <v>0.00048611111111111104</v>
      </c>
      <c r="N8" s="47">
        <v>0.0004166666666666667</v>
      </c>
      <c r="O8" s="46">
        <f t="shared" si="0"/>
        <v>0.0024284722222222225</v>
      </c>
      <c r="P8" s="85">
        <f>1500-1500*(O8-'для скорости'!$C$5)/('для скорости'!$D$5-'для скорости'!$C$5)</f>
        <v>1482.3215947218541</v>
      </c>
      <c r="Q8" s="8">
        <v>3</v>
      </c>
      <c r="R8" s="42">
        <f t="shared" si="1"/>
        <v>6</v>
      </c>
      <c r="S8" s="42">
        <v>3</v>
      </c>
    </row>
    <row r="9" spans="1:19" s="9" customFormat="1" ht="12.75">
      <c r="A9" s="42">
        <v>4</v>
      </c>
      <c r="B9" s="43" t="s">
        <v>91</v>
      </c>
      <c r="C9" s="42" t="s">
        <v>50</v>
      </c>
      <c r="D9" s="42" t="s">
        <v>67</v>
      </c>
      <c r="E9" s="42" t="s">
        <v>48</v>
      </c>
      <c r="F9" s="42">
        <v>1961</v>
      </c>
      <c r="G9" s="42" t="s">
        <v>68</v>
      </c>
      <c r="H9" s="42" t="s">
        <v>69</v>
      </c>
      <c r="I9" s="45">
        <v>0.00038194444444444446</v>
      </c>
      <c r="J9" s="45">
        <v>0.0002025462962962963</v>
      </c>
      <c r="K9" s="45">
        <v>0.00026273148148148146</v>
      </c>
      <c r="L9" s="45">
        <v>0.000578125</v>
      </c>
      <c r="M9" s="45">
        <v>0.0005797453703703704</v>
      </c>
      <c r="N9" s="45">
        <v>0.0005439814814814814</v>
      </c>
      <c r="O9" s="46">
        <f t="shared" si="0"/>
        <v>0.0025490740740740743</v>
      </c>
      <c r="P9" s="85">
        <f>1500-1500*(O9-'для скорости'!$C$5)/('для скорости'!$D$5-'для скорости'!$C$5)</f>
        <v>1460.2870273775623</v>
      </c>
      <c r="Q9" s="7">
        <v>4</v>
      </c>
      <c r="R9" s="42">
        <f t="shared" si="1"/>
        <v>6</v>
      </c>
      <c r="S9" s="42">
        <v>1</v>
      </c>
    </row>
    <row r="10" spans="1:19" s="9" customFormat="1" ht="12.75">
      <c r="A10" s="42">
        <v>5</v>
      </c>
      <c r="B10" s="43" t="s">
        <v>94</v>
      </c>
      <c r="C10" s="42" t="s">
        <v>95</v>
      </c>
      <c r="D10" s="42" t="s">
        <v>141</v>
      </c>
      <c r="E10" s="42" t="s">
        <v>48</v>
      </c>
      <c r="F10" s="42">
        <v>2003</v>
      </c>
      <c r="G10" s="42" t="s">
        <v>105</v>
      </c>
      <c r="H10" s="42" t="s">
        <v>304</v>
      </c>
      <c r="I10" s="47">
        <v>0.00042708333333333335</v>
      </c>
      <c r="J10" s="47">
        <v>0.00017592592592592592</v>
      </c>
      <c r="K10" s="47">
        <v>0.0002868055555555556</v>
      </c>
      <c r="L10" s="47">
        <v>0.0006327546296296297</v>
      </c>
      <c r="M10" s="47">
        <v>0.0006597222222222221</v>
      </c>
      <c r="N10" s="47">
        <v>0.0006597222222222221</v>
      </c>
      <c r="O10" s="46">
        <f t="shared" si="0"/>
        <v>0.0028420138888888887</v>
      </c>
      <c r="P10" s="85">
        <f>1500-1500*(O10-'для скорости'!$C$5)/('для скорости'!$D$5-'для скорости'!$C$5)</f>
        <v>1406.7654439337975</v>
      </c>
      <c r="Q10" s="8">
        <v>5</v>
      </c>
      <c r="R10" s="42">
        <f t="shared" si="1"/>
        <v>6</v>
      </c>
      <c r="S10" s="42">
        <v>1</v>
      </c>
    </row>
    <row r="11" spans="1:19" s="9" customFormat="1" ht="12.75">
      <c r="A11" s="42">
        <v>6</v>
      </c>
      <c r="B11" s="43" t="s">
        <v>65</v>
      </c>
      <c r="C11" s="42" t="s">
        <v>53</v>
      </c>
      <c r="D11" s="42" t="s">
        <v>296</v>
      </c>
      <c r="E11" s="42" t="s">
        <v>48</v>
      </c>
      <c r="F11" s="42">
        <v>2002</v>
      </c>
      <c r="G11" s="42">
        <v>2</v>
      </c>
      <c r="H11" s="42" t="s">
        <v>304</v>
      </c>
      <c r="I11" s="45">
        <v>0.00065625</v>
      </c>
      <c r="J11" s="45">
        <v>0.00023842592592592597</v>
      </c>
      <c r="K11" s="45">
        <v>0.0003732638888888889</v>
      </c>
      <c r="L11" s="45">
        <v>0.0006461805555555555</v>
      </c>
      <c r="M11" s="45">
        <v>0.0008097222222222222</v>
      </c>
      <c r="N11" s="45">
        <v>0.0004513888888888889</v>
      </c>
      <c r="O11" s="46">
        <f t="shared" si="0"/>
        <v>0.0031752314814814816</v>
      </c>
      <c r="P11" s="85">
        <f>1500-1500*(O11-'для скорости'!$C$5)/('для скорости'!$D$5-'для скорости'!$C$5)</f>
        <v>1345.8849070967378</v>
      </c>
      <c r="Q11" s="7">
        <v>6</v>
      </c>
      <c r="R11" s="42">
        <f t="shared" si="1"/>
        <v>6</v>
      </c>
      <c r="S11" s="42">
        <v>2</v>
      </c>
    </row>
    <row r="12" spans="1:19" s="9" customFormat="1" ht="12.75">
      <c r="A12" s="42">
        <v>7</v>
      </c>
      <c r="B12" s="43" t="s">
        <v>248</v>
      </c>
      <c r="C12" s="42" t="s">
        <v>50</v>
      </c>
      <c r="D12" s="48" t="s">
        <v>256</v>
      </c>
      <c r="E12" s="42" t="s">
        <v>48</v>
      </c>
      <c r="F12" s="42">
        <v>1955</v>
      </c>
      <c r="G12" s="42" t="s">
        <v>68</v>
      </c>
      <c r="H12" s="42" t="s">
        <v>69</v>
      </c>
      <c r="I12" s="45">
        <v>0.0005555555555555556</v>
      </c>
      <c r="J12" s="45">
        <v>0.00025925925925925926</v>
      </c>
      <c r="K12" s="45">
        <v>0.00038541666666666667</v>
      </c>
      <c r="L12" s="45">
        <v>0.0007623842592592594</v>
      </c>
      <c r="M12" s="45">
        <v>0.0006828703703703703</v>
      </c>
      <c r="N12" s="45">
        <v>0.0009027777777777778</v>
      </c>
      <c r="O12" s="46">
        <f t="shared" si="0"/>
        <v>0.003548263888888889</v>
      </c>
      <c r="P12" s="85">
        <f>1500-1500*(O12-'для скорости'!$C$5)/('для скорости'!$D$5-'для скорости'!$C$5)</f>
        <v>1277.73000253757</v>
      </c>
      <c r="Q12" s="8">
        <v>7</v>
      </c>
      <c r="R12" s="42">
        <f t="shared" si="1"/>
        <v>6</v>
      </c>
      <c r="S12" s="42">
        <v>2</v>
      </c>
    </row>
    <row r="13" spans="1:19" s="9" customFormat="1" ht="12.75">
      <c r="A13" s="42">
        <v>8</v>
      </c>
      <c r="B13" s="43" t="s">
        <v>78</v>
      </c>
      <c r="C13" s="42" t="s">
        <v>79</v>
      </c>
      <c r="D13" s="42" t="s">
        <v>141</v>
      </c>
      <c r="E13" s="42" t="s">
        <v>48</v>
      </c>
      <c r="F13" s="42">
        <v>2003</v>
      </c>
      <c r="G13" s="42">
        <v>2</v>
      </c>
      <c r="H13" s="42" t="s">
        <v>304</v>
      </c>
      <c r="I13" s="45">
        <v>0.0004629629629629629</v>
      </c>
      <c r="J13" s="45">
        <v>0.00028703703703703703</v>
      </c>
      <c r="K13" s="45">
        <v>0.0002893518518518519</v>
      </c>
      <c r="L13" s="45">
        <v>0.0007563657407407407</v>
      </c>
      <c r="M13" s="45">
        <v>0.0009837962962962964</v>
      </c>
      <c r="N13" s="45">
        <v>0.0008217592592592592</v>
      </c>
      <c r="O13" s="46">
        <f t="shared" si="0"/>
        <v>0.003601273148148148</v>
      </c>
      <c r="P13" s="85">
        <f>1500-1500*(O13-'для скорости'!$C$5)/('для скорости'!$D$5-'для скорости'!$C$5)</f>
        <v>1268.044943186624</v>
      </c>
      <c r="Q13" s="7">
        <v>8</v>
      </c>
      <c r="R13" s="42">
        <f t="shared" si="1"/>
        <v>6</v>
      </c>
      <c r="S13" s="42">
        <v>3</v>
      </c>
    </row>
    <row r="14" spans="1:19" s="9" customFormat="1" ht="12.75">
      <c r="A14" s="42">
        <v>9</v>
      </c>
      <c r="B14" s="43" t="s">
        <v>262</v>
      </c>
      <c r="C14" s="42" t="s">
        <v>51</v>
      </c>
      <c r="D14" s="42" t="s">
        <v>72</v>
      </c>
      <c r="E14" s="42" t="s">
        <v>48</v>
      </c>
      <c r="F14" s="42">
        <v>1998</v>
      </c>
      <c r="G14" s="42" t="s">
        <v>49</v>
      </c>
      <c r="H14" s="42" t="s">
        <v>303</v>
      </c>
      <c r="I14" s="47">
        <v>0.0004976851851851852</v>
      </c>
      <c r="J14" s="47">
        <v>0.0002071759259259259</v>
      </c>
      <c r="K14" s="47">
        <v>0.0003099537037037037</v>
      </c>
      <c r="L14" s="47">
        <v>0.0006545138888888889</v>
      </c>
      <c r="M14" s="47">
        <v>0.001400578703703704</v>
      </c>
      <c r="N14" s="47">
        <v>0.0005555555555555556</v>
      </c>
      <c r="O14" s="46">
        <f t="shared" si="0"/>
        <v>0.003625462962962963</v>
      </c>
      <c r="P14" s="85">
        <f>1500-1500*(O14-'для скорости'!$C$5)/('для скорости'!$D$5-'для скорости'!$C$5)</f>
        <v>1263.6253418670876</v>
      </c>
      <c r="Q14" s="8">
        <v>9</v>
      </c>
      <c r="R14" s="42">
        <f t="shared" si="1"/>
        <v>6</v>
      </c>
      <c r="S14" s="42">
        <v>4</v>
      </c>
    </row>
    <row r="15" spans="1:19" s="9" customFormat="1" ht="12.75">
      <c r="A15" s="42">
        <v>10</v>
      </c>
      <c r="B15" s="43" t="s">
        <v>71</v>
      </c>
      <c r="C15" s="42" t="s">
        <v>51</v>
      </c>
      <c r="D15" s="42" t="s">
        <v>72</v>
      </c>
      <c r="E15" s="42" t="s">
        <v>48</v>
      </c>
      <c r="F15" s="42">
        <v>1992</v>
      </c>
      <c r="G15" s="42">
        <v>2</v>
      </c>
      <c r="H15" s="42" t="s">
        <v>303</v>
      </c>
      <c r="I15" s="45">
        <v>0.0007407407407407407</v>
      </c>
      <c r="J15" s="45">
        <v>0.00024768518518518515</v>
      </c>
      <c r="K15" s="45">
        <v>0.0004253472222222223</v>
      </c>
      <c r="L15" s="45">
        <v>0.0007895833333333334</v>
      </c>
      <c r="M15" s="45">
        <v>0.0006314814814814815</v>
      </c>
      <c r="N15" s="45">
        <v>0.000798611111111111</v>
      </c>
      <c r="O15" s="46">
        <f t="shared" si="0"/>
        <v>0.003633449074074074</v>
      </c>
      <c r="P15" s="85">
        <f>1500-1500*(O15-'для скорости'!$C$5)/('для скорости'!$D$5-'для скорости'!$C$5)</f>
        <v>1262.1662390391068</v>
      </c>
      <c r="Q15" s="7">
        <v>10</v>
      </c>
      <c r="R15" s="42">
        <f t="shared" si="1"/>
        <v>6</v>
      </c>
      <c r="S15" s="42">
        <v>5</v>
      </c>
    </row>
    <row r="16" spans="1:19" s="9" customFormat="1" ht="12.75">
      <c r="A16" s="42">
        <v>11</v>
      </c>
      <c r="B16" s="43" t="s">
        <v>90</v>
      </c>
      <c r="C16" s="42" t="s">
        <v>51</v>
      </c>
      <c r="D16" s="42" t="s">
        <v>297</v>
      </c>
      <c r="E16" s="42" t="s">
        <v>48</v>
      </c>
      <c r="F16" s="42">
        <v>2004</v>
      </c>
      <c r="G16" s="42" t="s">
        <v>66</v>
      </c>
      <c r="H16" s="42" t="s">
        <v>304</v>
      </c>
      <c r="I16" s="45">
        <v>0.0005023148148148147</v>
      </c>
      <c r="J16" s="45">
        <v>0.000275462962962963</v>
      </c>
      <c r="K16" s="45">
        <v>0.00046585648148148143</v>
      </c>
      <c r="L16" s="45">
        <v>0.0007322916666666667</v>
      </c>
      <c r="M16" s="45">
        <v>0.0008686342592592594</v>
      </c>
      <c r="N16" s="45">
        <v>0.0009375000000000001</v>
      </c>
      <c r="O16" s="46">
        <f t="shared" si="0"/>
        <v>0.003782060185185185</v>
      </c>
      <c r="P16" s="85">
        <f>1500-1500*(O16-'для скорости'!$C$5)/('для скорости'!$D$5-'для скорости'!$C$5)</f>
        <v>1235.0142385879833</v>
      </c>
      <c r="Q16" s="8">
        <v>11</v>
      </c>
      <c r="R16" s="42">
        <f t="shared" si="1"/>
        <v>6</v>
      </c>
      <c r="S16" s="42">
        <v>4</v>
      </c>
    </row>
    <row r="17" spans="1:19" s="9" customFormat="1" ht="12.75">
      <c r="A17" s="42">
        <v>12</v>
      </c>
      <c r="B17" s="43" t="s">
        <v>254</v>
      </c>
      <c r="C17" s="42" t="s">
        <v>179</v>
      </c>
      <c r="D17" s="42" t="s">
        <v>295</v>
      </c>
      <c r="E17" s="42" t="s">
        <v>48</v>
      </c>
      <c r="F17" s="42">
        <v>1979</v>
      </c>
      <c r="G17" s="42" t="s">
        <v>49</v>
      </c>
      <c r="H17" s="42" t="s">
        <v>303</v>
      </c>
      <c r="I17" s="45">
        <v>0.0006111111111111111</v>
      </c>
      <c r="J17" s="45">
        <v>0.00030671296296296295</v>
      </c>
      <c r="K17" s="45">
        <v>0.00041018518518518514</v>
      </c>
      <c r="L17" s="45">
        <v>0.0010387731481481483</v>
      </c>
      <c r="M17" s="45">
        <v>0.0009027777777777778</v>
      </c>
      <c r="N17" s="45">
        <v>0.0007638888888888889</v>
      </c>
      <c r="O17" s="46">
        <f t="shared" si="0"/>
        <v>0.004033449074074075</v>
      </c>
      <c r="P17" s="85">
        <f>1500-1500*(O17-'для скорости'!$C$5)/('для скорости'!$D$5-'для скорости'!$C$5)</f>
        <v>1189.0842191332786</v>
      </c>
      <c r="Q17" s="7">
        <v>12</v>
      </c>
      <c r="R17" s="42">
        <f t="shared" si="1"/>
        <v>6</v>
      </c>
      <c r="S17" s="42">
        <v>6</v>
      </c>
    </row>
    <row r="18" spans="1:19" s="9" customFormat="1" ht="12.75">
      <c r="A18" s="42">
        <v>13</v>
      </c>
      <c r="B18" s="43" t="s">
        <v>228</v>
      </c>
      <c r="C18" s="42" t="s">
        <v>61</v>
      </c>
      <c r="D18" s="42" t="s">
        <v>172</v>
      </c>
      <c r="E18" s="42" t="s">
        <v>48</v>
      </c>
      <c r="F18" s="42">
        <v>2004</v>
      </c>
      <c r="G18" s="42" t="s">
        <v>64</v>
      </c>
      <c r="H18" s="42" t="s">
        <v>304</v>
      </c>
      <c r="I18" s="47">
        <v>0.000599537037037037</v>
      </c>
      <c r="J18" s="47">
        <v>0.00026388888888888886</v>
      </c>
      <c r="K18" s="45">
        <v>0.0004108796296296296</v>
      </c>
      <c r="L18" s="47">
        <v>0.0011547453703703704</v>
      </c>
      <c r="M18" s="47">
        <v>0.0010648148148148147</v>
      </c>
      <c r="N18" s="47">
        <v>0.0005787037037037038</v>
      </c>
      <c r="O18" s="46">
        <f t="shared" si="0"/>
        <v>0.004072569444444444</v>
      </c>
      <c r="P18" s="85">
        <f>1500-1500*(O18-'для скорости'!$C$5)/('для скорости'!$D$5-'для скорости'!$C$5)</f>
        <v>1181.936729917952</v>
      </c>
      <c r="Q18" s="8">
        <v>13</v>
      </c>
      <c r="R18" s="42">
        <f t="shared" si="1"/>
        <v>6</v>
      </c>
      <c r="S18" s="42">
        <v>5</v>
      </c>
    </row>
    <row r="19" spans="1:19" s="9" customFormat="1" ht="12.75">
      <c r="A19" s="42">
        <v>14</v>
      </c>
      <c r="B19" s="43" t="s">
        <v>260</v>
      </c>
      <c r="C19" s="42" t="s">
        <v>61</v>
      </c>
      <c r="D19" s="42" t="s">
        <v>172</v>
      </c>
      <c r="E19" s="42" t="s">
        <v>48</v>
      </c>
      <c r="F19" s="42">
        <v>1996</v>
      </c>
      <c r="G19" s="42">
        <v>2</v>
      </c>
      <c r="H19" s="42" t="s">
        <v>303</v>
      </c>
      <c r="I19" s="45">
        <v>0.0006909722222222222</v>
      </c>
      <c r="J19" s="45">
        <v>0.00021296296296296295</v>
      </c>
      <c r="K19" s="45">
        <v>0.00037037037037037035</v>
      </c>
      <c r="L19" s="45">
        <v>0.0008870370370370372</v>
      </c>
      <c r="M19" s="45">
        <v>0.0011244212962962963</v>
      </c>
      <c r="N19" s="45">
        <v>0.0010532407407407407</v>
      </c>
      <c r="O19" s="46">
        <f t="shared" si="0"/>
        <v>0.00433900462962963</v>
      </c>
      <c r="P19" s="85">
        <f>1500-1500*(O19-'для скорости'!$C$5)/('для скорости'!$D$5-'для скорости'!$C$5)</f>
        <v>1133.2576761496603</v>
      </c>
      <c r="Q19" s="7">
        <v>14</v>
      </c>
      <c r="R19" s="42">
        <f t="shared" si="1"/>
        <v>6</v>
      </c>
      <c r="S19" s="42">
        <v>7</v>
      </c>
    </row>
    <row r="20" spans="1:19" s="9" customFormat="1" ht="12.75">
      <c r="A20" s="42">
        <v>15</v>
      </c>
      <c r="B20" s="43" t="s">
        <v>63</v>
      </c>
      <c r="C20" s="42" t="s">
        <v>61</v>
      </c>
      <c r="D20" s="42" t="s">
        <v>172</v>
      </c>
      <c r="E20" s="42" t="s">
        <v>48</v>
      </c>
      <c r="F20" s="42">
        <v>2003</v>
      </c>
      <c r="G20" s="42" t="s">
        <v>66</v>
      </c>
      <c r="H20" s="42" t="s">
        <v>304</v>
      </c>
      <c r="I20" s="47">
        <v>0.0005057870370370371</v>
      </c>
      <c r="J20" s="47">
        <v>0.0002962962962962963</v>
      </c>
      <c r="K20" s="45" t="s">
        <v>300</v>
      </c>
      <c r="L20" s="47">
        <v>0.001406712962962963</v>
      </c>
      <c r="M20" s="47">
        <v>0.0016203703703703703</v>
      </c>
      <c r="N20" s="47">
        <v>0.0007638888888888889</v>
      </c>
      <c r="O20" s="46">
        <f t="shared" si="0"/>
        <v>0.004593055555555555</v>
      </c>
      <c r="P20" s="85">
        <f>1500-1500*(O20-'для скорости'!$C$5)/('для скорости'!$D$5-'для скорости'!$C$5)</f>
        <v>1086.841289085629</v>
      </c>
      <c r="Q20" s="8">
        <v>15</v>
      </c>
      <c r="R20" s="42">
        <f t="shared" si="1"/>
        <v>6</v>
      </c>
      <c r="S20" s="42">
        <v>6</v>
      </c>
    </row>
    <row r="21" spans="1:19" s="9" customFormat="1" ht="12.75">
      <c r="A21" s="42">
        <v>16</v>
      </c>
      <c r="B21" s="43" t="s">
        <v>76</v>
      </c>
      <c r="C21" s="42" t="s">
        <v>50</v>
      </c>
      <c r="D21" s="42" t="s">
        <v>67</v>
      </c>
      <c r="E21" s="42" t="s">
        <v>48</v>
      </c>
      <c r="F21" s="42">
        <v>1944</v>
      </c>
      <c r="G21" s="42" t="s">
        <v>68</v>
      </c>
      <c r="H21" s="42" t="s">
        <v>69</v>
      </c>
      <c r="I21" s="47">
        <v>0.0007407407407407407</v>
      </c>
      <c r="J21" s="47">
        <v>0.00043055555555555555</v>
      </c>
      <c r="K21" s="47">
        <v>0.0005027777777777778</v>
      </c>
      <c r="L21" s="47">
        <v>0.0009634259259259258</v>
      </c>
      <c r="M21" s="47">
        <v>0.0008217592592592592</v>
      </c>
      <c r="N21" s="47">
        <v>0.0011921296296296296</v>
      </c>
      <c r="O21" s="46">
        <f t="shared" si="0"/>
        <v>0.004651388888888888</v>
      </c>
      <c r="P21" s="85">
        <f>1500-1500*(O21-'для скорости'!$C$5)/('для скорости'!$D$5-'для скорости'!$C$5)</f>
        <v>1076.1834945160292</v>
      </c>
      <c r="Q21" s="7">
        <v>16</v>
      </c>
      <c r="R21" s="42">
        <f t="shared" si="1"/>
        <v>6</v>
      </c>
      <c r="S21" s="42">
        <v>3</v>
      </c>
    </row>
    <row r="22" spans="1:20" s="9" customFormat="1" ht="12.75">
      <c r="A22" s="42">
        <v>17</v>
      </c>
      <c r="B22" s="43" t="s">
        <v>87</v>
      </c>
      <c r="C22" s="42" t="s">
        <v>83</v>
      </c>
      <c r="D22" s="42"/>
      <c r="E22" s="42" t="s">
        <v>48</v>
      </c>
      <c r="F22" s="42">
        <v>2006</v>
      </c>
      <c r="G22" s="42">
        <v>2</v>
      </c>
      <c r="H22" s="42" t="s">
        <v>35</v>
      </c>
      <c r="I22" s="45">
        <v>0.0007268518518518518</v>
      </c>
      <c r="J22" s="45">
        <v>0.00048148148148148155</v>
      </c>
      <c r="K22" s="45">
        <v>0.0004085648148148148</v>
      </c>
      <c r="L22" s="45">
        <v>0.001058912037037037</v>
      </c>
      <c r="M22" s="45">
        <v>0.001096412037037037</v>
      </c>
      <c r="N22" s="45">
        <v>0.0009606481481481481</v>
      </c>
      <c r="O22" s="46">
        <f t="shared" si="0"/>
        <v>0.00473287037037037</v>
      </c>
      <c r="P22" s="85">
        <f>1500-1500*(O22-'для скорости'!$C$5)/('для скорости'!$D$5-'для скорости'!$C$5)</f>
        <v>1061.2964163870643</v>
      </c>
      <c r="Q22" s="8">
        <v>17</v>
      </c>
      <c r="R22" s="42">
        <f t="shared" si="1"/>
        <v>6</v>
      </c>
      <c r="S22" s="42">
        <v>1</v>
      </c>
      <c r="T22"/>
    </row>
    <row r="23" spans="1:19" s="9" customFormat="1" ht="12.75">
      <c r="A23" s="42">
        <v>18</v>
      </c>
      <c r="B23" s="43" t="s">
        <v>226</v>
      </c>
      <c r="C23" s="42" t="s">
        <v>53</v>
      </c>
      <c r="D23" s="42"/>
      <c r="E23" s="42" t="s">
        <v>48</v>
      </c>
      <c r="F23" s="42">
        <v>2003</v>
      </c>
      <c r="G23" s="42">
        <v>3</v>
      </c>
      <c r="H23" s="42" t="s">
        <v>304</v>
      </c>
      <c r="I23" s="47">
        <v>0.0008113425925925927</v>
      </c>
      <c r="J23" s="47">
        <v>0.0004201388888888889</v>
      </c>
      <c r="K23" s="47">
        <v>0.00047592592592592587</v>
      </c>
      <c r="L23" s="47">
        <v>0.0011262731481481482</v>
      </c>
      <c r="M23" s="47">
        <v>0.0010741898148148147</v>
      </c>
      <c r="N23" s="47">
        <v>0.0009027777777777778</v>
      </c>
      <c r="O23" s="46">
        <f t="shared" si="0"/>
        <v>0.004810648148148148</v>
      </c>
      <c r="P23" s="85">
        <f>1500-1500*(O23-'для скорости'!$C$5)/('для скорости'!$D$5-'для скорости'!$C$5)</f>
        <v>1047.0860236275976</v>
      </c>
      <c r="Q23" s="7">
        <v>18</v>
      </c>
      <c r="R23" s="42">
        <f t="shared" si="1"/>
        <v>6</v>
      </c>
      <c r="S23" s="42">
        <v>7</v>
      </c>
    </row>
    <row r="24" spans="1:19" s="9" customFormat="1" ht="12.75">
      <c r="A24" s="42">
        <v>19</v>
      </c>
      <c r="B24" s="43" t="s">
        <v>239</v>
      </c>
      <c r="C24" s="42" t="s">
        <v>61</v>
      </c>
      <c r="D24" s="42" t="s">
        <v>172</v>
      </c>
      <c r="E24" s="42" t="s">
        <v>48</v>
      </c>
      <c r="F24" s="42">
        <v>1995</v>
      </c>
      <c r="G24" s="42" t="s">
        <v>49</v>
      </c>
      <c r="H24" s="42" t="s">
        <v>303</v>
      </c>
      <c r="I24" s="45">
        <v>0.001105324074074074</v>
      </c>
      <c r="J24" s="45">
        <v>0.0004907407407407407</v>
      </c>
      <c r="K24" s="45">
        <v>0.0005841435185185185</v>
      </c>
      <c r="L24" s="45">
        <v>0.0010069444444444444</v>
      </c>
      <c r="M24" s="45">
        <v>0.001028472222222222</v>
      </c>
      <c r="N24" s="45">
        <v>0.0008449074074074075</v>
      </c>
      <c r="O24" s="46">
        <f t="shared" si="0"/>
        <v>0.005060532407407408</v>
      </c>
      <c r="P24" s="85">
        <f>1500-1500*(O24-'для скорости'!$C$5)/('для скорости'!$D$5-'для скорости'!$C$5)</f>
        <v>1001.4309076042518</v>
      </c>
      <c r="Q24" s="8">
        <v>19</v>
      </c>
      <c r="R24" s="42">
        <f t="shared" si="1"/>
        <v>6</v>
      </c>
      <c r="S24" s="42">
        <v>8</v>
      </c>
    </row>
    <row r="25" spans="1:19" s="9" customFormat="1" ht="12.75">
      <c r="A25" s="42">
        <v>20</v>
      </c>
      <c r="B25" s="43" t="s">
        <v>245</v>
      </c>
      <c r="C25" s="42" t="s">
        <v>50</v>
      </c>
      <c r="D25" s="42" t="s">
        <v>67</v>
      </c>
      <c r="E25" s="42" t="s">
        <v>48</v>
      </c>
      <c r="F25" s="42">
        <v>1960</v>
      </c>
      <c r="G25" s="42" t="s">
        <v>49</v>
      </c>
      <c r="H25" s="42" t="s">
        <v>69</v>
      </c>
      <c r="I25" s="45">
        <v>0.0007071759259259259</v>
      </c>
      <c r="J25" s="45">
        <v>0.0003888888888888889</v>
      </c>
      <c r="K25" s="45">
        <v>0.0004629629629629629</v>
      </c>
      <c r="L25" s="45">
        <v>0.00105</v>
      </c>
      <c r="M25" s="45">
        <v>0.0014408564814814813</v>
      </c>
      <c r="N25" s="45">
        <v>0.0013078703703703705</v>
      </c>
      <c r="O25" s="46">
        <f t="shared" si="0"/>
        <v>0.00535775462962963</v>
      </c>
      <c r="P25" s="85">
        <f>1500-1500*(O25-'для скорости'!$C$5)/('для скорости'!$D$5-'для скорости'!$C$5)</f>
        <v>947.1269067020047</v>
      </c>
      <c r="Q25" s="7">
        <v>20</v>
      </c>
      <c r="R25" s="42">
        <f t="shared" si="1"/>
        <v>6</v>
      </c>
      <c r="S25" s="42">
        <v>4</v>
      </c>
    </row>
    <row r="26" spans="1:20" s="9" customFormat="1" ht="12.75">
      <c r="A26" s="42">
        <v>21</v>
      </c>
      <c r="B26" s="43" t="s">
        <v>126</v>
      </c>
      <c r="C26" s="42" t="s">
        <v>83</v>
      </c>
      <c r="D26" s="42" t="s">
        <v>181</v>
      </c>
      <c r="E26" s="42" t="s">
        <v>271</v>
      </c>
      <c r="F26" s="42">
        <v>2008</v>
      </c>
      <c r="G26" s="42" t="s">
        <v>49</v>
      </c>
      <c r="H26" s="42" t="s">
        <v>35</v>
      </c>
      <c r="I26" s="45">
        <v>0.0009259259259259259</v>
      </c>
      <c r="J26" s="45">
        <v>0.0004513888888888889</v>
      </c>
      <c r="K26" s="45">
        <v>0.0005436342592592592</v>
      </c>
      <c r="L26" s="45">
        <v>0.0010322916666666666</v>
      </c>
      <c r="M26" s="45">
        <v>0.0013297453703703702</v>
      </c>
      <c r="N26" s="45">
        <v>0.0011458333333333333</v>
      </c>
      <c r="O26" s="46">
        <f t="shared" si="0"/>
        <v>0.0054288194444444444</v>
      </c>
      <c r="P26" s="85">
        <f>1500-1500*(O26-'для скорости'!$C$5)/('для скорости'!$D$5-'для скорости'!$C$5)</f>
        <v>934.143006174754</v>
      </c>
      <c r="Q26" s="8">
        <v>21</v>
      </c>
      <c r="R26" s="42">
        <f t="shared" si="1"/>
        <v>6</v>
      </c>
      <c r="S26" s="42">
        <v>2</v>
      </c>
      <c r="T26"/>
    </row>
    <row r="27" spans="1:19" s="9" customFormat="1" ht="12.75">
      <c r="A27" s="42">
        <v>22</v>
      </c>
      <c r="B27" s="43" t="s">
        <v>88</v>
      </c>
      <c r="C27" s="42" t="s">
        <v>83</v>
      </c>
      <c r="D27" s="42"/>
      <c r="E27" s="42" t="s">
        <v>48</v>
      </c>
      <c r="F27" s="42">
        <v>1973</v>
      </c>
      <c r="G27" s="42" t="s">
        <v>49</v>
      </c>
      <c r="H27" s="42" t="s">
        <v>303</v>
      </c>
      <c r="I27" s="47">
        <v>0.0008923611111111112</v>
      </c>
      <c r="J27" s="47">
        <v>0.0004699074074074074</v>
      </c>
      <c r="K27" s="47">
        <v>0.000636574074074074</v>
      </c>
      <c r="L27" s="47">
        <v>0.0016600694444444443</v>
      </c>
      <c r="M27" s="47">
        <v>0.0015019675925925927</v>
      </c>
      <c r="N27" s="47">
        <v>0.0018287037037037037</v>
      </c>
      <c r="O27" s="46">
        <f t="shared" si="0"/>
        <v>0.006989583333333334</v>
      </c>
      <c r="P27" s="85">
        <f>1500-1500*(O27-'для скорости'!$C$5)/('для скорости'!$D$5-'для скорости'!$C$5)</f>
        <v>648.9835621845658</v>
      </c>
      <c r="Q27" s="7">
        <v>22</v>
      </c>
      <c r="R27" s="42">
        <f t="shared" si="1"/>
        <v>6</v>
      </c>
      <c r="S27" s="42">
        <v>9</v>
      </c>
    </row>
    <row r="28" spans="1:19" s="9" customFormat="1" ht="12.75">
      <c r="A28" s="42">
        <v>23</v>
      </c>
      <c r="B28" s="43" t="s">
        <v>80</v>
      </c>
      <c r="C28" s="42" t="s">
        <v>51</v>
      </c>
      <c r="D28" s="42" t="s">
        <v>297</v>
      </c>
      <c r="E28" s="42" t="s">
        <v>48</v>
      </c>
      <c r="F28" s="42">
        <v>2004</v>
      </c>
      <c r="G28" s="42">
        <v>3</v>
      </c>
      <c r="H28" s="42" t="s">
        <v>304</v>
      </c>
      <c r="I28" s="47">
        <v>0.0019340277777777778</v>
      </c>
      <c r="J28" s="47">
        <v>0.0007071759259259259</v>
      </c>
      <c r="K28" s="47">
        <v>0.0009461805555555556</v>
      </c>
      <c r="L28" s="47">
        <v>0.0009975694444444446</v>
      </c>
      <c r="M28" s="47">
        <v>0.001423611111111111</v>
      </c>
      <c r="N28" s="47">
        <v>0.0013541666666666667</v>
      </c>
      <c r="O28" s="46">
        <f t="shared" si="0"/>
        <v>0.007362731481481481</v>
      </c>
      <c r="P28" s="85">
        <f>1500-1500*(O28-'для скорости'!$C$5)/('для скорости'!$D$5-'для скорости'!$C$5)</f>
        <v>580.8075112076016</v>
      </c>
      <c r="Q28" s="8">
        <v>23</v>
      </c>
      <c r="R28" s="42">
        <f t="shared" si="1"/>
        <v>6</v>
      </c>
      <c r="S28" s="42">
        <v>8</v>
      </c>
    </row>
    <row r="29" spans="1:19" s="9" customFormat="1" ht="12.75">
      <c r="A29" s="42">
        <v>24</v>
      </c>
      <c r="B29" s="43" t="s">
        <v>242</v>
      </c>
      <c r="C29" s="42" t="s">
        <v>51</v>
      </c>
      <c r="D29" s="42" t="s">
        <v>72</v>
      </c>
      <c r="E29" s="42" t="s">
        <v>48</v>
      </c>
      <c r="F29" s="42">
        <v>1998</v>
      </c>
      <c r="G29" s="42" t="s">
        <v>49</v>
      </c>
      <c r="H29" s="42" t="s">
        <v>303</v>
      </c>
      <c r="I29" s="45">
        <v>0.0011689814814814816</v>
      </c>
      <c r="J29" s="45">
        <v>0.0004178240740740741</v>
      </c>
      <c r="K29" s="45">
        <v>0.0005215277777777778</v>
      </c>
      <c r="L29" s="45">
        <v>0.0019453703703703705</v>
      </c>
      <c r="M29" s="45" t="s">
        <v>306</v>
      </c>
      <c r="N29" s="45">
        <v>0.003472222222222222</v>
      </c>
      <c r="O29" s="46">
        <f t="shared" si="0"/>
        <v>0.007525925925925926</v>
      </c>
      <c r="P29" s="85">
        <f>1500-1500*(O29-'для скорости'!$C$5)/('для скорости'!$D$5-'для скорости'!$C$5)</f>
        <v>550.9910621140779</v>
      </c>
      <c r="Q29" s="7">
        <v>24</v>
      </c>
      <c r="R29" s="42">
        <f t="shared" si="1"/>
        <v>6</v>
      </c>
      <c r="S29" s="42">
        <v>10</v>
      </c>
    </row>
    <row r="30" spans="1:20" ht="12.75">
      <c r="A30" s="42">
        <v>25</v>
      </c>
      <c r="B30" s="43" t="s">
        <v>264</v>
      </c>
      <c r="C30" s="42" t="s">
        <v>83</v>
      </c>
      <c r="D30" s="42"/>
      <c r="E30" s="42" t="s">
        <v>48</v>
      </c>
      <c r="F30" s="42">
        <v>1991</v>
      </c>
      <c r="G30" s="42" t="s">
        <v>49</v>
      </c>
      <c r="H30" s="42" t="s">
        <v>303</v>
      </c>
      <c r="I30" s="45">
        <v>0.0011458333333333333</v>
      </c>
      <c r="J30" s="45">
        <v>0.0010821759259259259</v>
      </c>
      <c r="K30" s="45">
        <v>0.0008828703703703703</v>
      </c>
      <c r="L30" s="45">
        <v>0.0015355324074074073</v>
      </c>
      <c r="M30" s="45">
        <v>0.002178703703703704</v>
      </c>
      <c r="N30" s="45">
        <v>0.0018402777777777777</v>
      </c>
      <c r="O30" s="46">
        <f t="shared" si="0"/>
        <v>0.008665393518518518</v>
      </c>
      <c r="P30" s="85">
        <f>1500-1500*(O30-'для скорости'!$C$5)/('для скорости'!$D$5-'для скорости'!$C$5)</f>
        <v>342.80457890433354</v>
      </c>
      <c r="Q30" s="8">
        <v>25</v>
      </c>
      <c r="R30" s="42">
        <f t="shared" si="1"/>
        <v>6</v>
      </c>
      <c r="S30" s="42">
        <v>11</v>
      </c>
      <c r="T30" s="9"/>
    </row>
    <row r="31" spans="1:20" ht="12.75">
      <c r="A31" s="42">
        <v>26</v>
      </c>
      <c r="B31" s="43" t="s">
        <v>73</v>
      </c>
      <c r="C31" s="42" t="s">
        <v>51</v>
      </c>
      <c r="D31" s="42" t="s">
        <v>297</v>
      </c>
      <c r="E31" s="42" t="s">
        <v>48</v>
      </c>
      <c r="F31" s="42">
        <v>2001</v>
      </c>
      <c r="G31" s="42">
        <v>2</v>
      </c>
      <c r="H31" s="42" t="s">
        <v>303</v>
      </c>
      <c r="I31" s="45">
        <v>0.0015624999999999999</v>
      </c>
      <c r="J31" s="45">
        <v>0.0007025462962962963</v>
      </c>
      <c r="K31" s="45">
        <v>0.0010763888888888889</v>
      </c>
      <c r="L31" s="45">
        <v>0.0022685185185185182</v>
      </c>
      <c r="M31" s="45">
        <v>0.001589236111111111</v>
      </c>
      <c r="N31" s="45">
        <v>0.0018287037037037037</v>
      </c>
      <c r="O31" s="46">
        <f t="shared" si="0"/>
        <v>0.009027893518518518</v>
      </c>
      <c r="P31" s="85">
        <f>1500-1500*(O31-'для скорости'!$C$5)/('для скорости'!$D$5-'для скорости'!$C$5)</f>
        <v>276.573998364677</v>
      </c>
      <c r="Q31" s="7">
        <v>26</v>
      </c>
      <c r="R31" s="42">
        <f t="shared" si="1"/>
        <v>6</v>
      </c>
      <c r="S31" s="42">
        <v>12</v>
      </c>
      <c r="T31" s="9"/>
    </row>
    <row r="32" spans="1:19" ht="12.75">
      <c r="A32" s="42">
        <v>27</v>
      </c>
      <c r="B32" s="43" t="s">
        <v>235</v>
      </c>
      <c r="C32" s="42" t="s">
        <v>51</v>
      </c>
      <c r="D32" s="42" t="s">
        <v>297</v>
      </c>
      <c r="E32" s="42" t="s">
        <v>48</v>
      </c>
      <c r="F32" s="42">
        <v>2006</v>
      </c>
      <c r="G32" s="42" t="s">
        <v>59</v>
      </c>
      <c r="H32" s="42" t="s">
        <v>35</v>
      </c>
      <c r="I32" s="47">
        <v>0.0009212962962962964</v>
      </c>
      <c r="J32" s="47">
        <v>0.0005138888888888889</v>
      </c>
      <c r="K32" s="47">
        <v>0.0014850694444444445</v>
      </c>
      <c r="L32" s="47">
        <v>0.003859837962962963</v>
      </c>
      <c r="M32" s="47">
        <v>0.0016782407407407406</v>
      </c>
      <c r="N32" s="47">
        <v>0.0020833333333333333</v>
      </c>
      <c r="O32" s="46">
        <f t="shared" si="0"/>
        <v>0.010541666666666666</v>
      </c>
      <c r="P32" s="85">
        <f>1500-1500*(O32-'для скорости'!$C$5)/('для скорости'!$D$5-'для скорости'!$C$5)</f>
        <v>0</v>
      </c>
      <c r="Q32" s="8">
        <v>27</v>
      </c>
      <c r="R32" s="42">
        <f t="shared" si="1"/>
        <v>6</v>
      </c>
      <c r="S32" s="42">
        <v>3</v>
      </c>
    </row>
    <row r="34" spans="1:219" ht="15">
      <c r="A34" s="20" t="s">
        <v>46</v>
      </c>
      <c r="B34" s="20"/>
      <c r="C34" s="20"/>
      <c r="F34" s="20" t="s">
        <v>45</v>
      </c>
      <c r="I34"/>
      <c r="J34"/>
      <c r="K34"/>
      <c r="L34"/>
      <c r="M34"/>
      <c r="N34"/>
      <c r="BS34" s="44"/>
      <c r="HI34" s="1"/>
      <c r="HJ34" s="1"/>
      <c r="HK34" s="1"/>
    </row>
    <row r="35" spans="1:219" ht="25.5" customHeight="1">
      <c r="A35" s="20" t="s">
        <v>20</v>
      </c>
      <c r="B35" s="20"/>
      <c r="C35" s="20"/>
      <c r="F35" s="20" t="s">
        <v>21</v>
      </c>
      <c r="I35"/>
      <c r="J35"/>
      <c r="K35"/>
      <c r="L35"/>
      <c r="M35"/>
      <c r="N35"/>
      <c r="BS35" s="44"/>
      <c r="HI35" s="1"/>
      <c r="HJ35" s="1"/>
      <c r="HK35" s="1"/>
    </row>
    <row r="36" spans="1:219" s="9" customFormat="1" ht="12.75">
      <c r="A36"/>
      <c r="B36"/>
      <c r="C36" s="1"/>
      <c r="D36" s="1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 s="44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 s="1"/>
      <c r="HJ36" s="1"/>
      <c r="HK36" s="1"/>
    </row>
    <row r="37" spans="1:219" s="9" customFormat="1" ht="12.75">
      <c r="A37"/>
      <c r="B37"/>
      <c r="C37" s="1"/>
      <c r="D37" s="1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 s="44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 s="1"/>
      <c r="HJ37" s="1"/>
      <c r="HK37" s="1"/>
    </row>
    <row r="38" spans="1:219" s="9" customFormat="1" ht="12.75">
      <c r="A38"/>
      <c r="B38"/>
      <c r="C38" s="1"/>
      <c r="D38" s="1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 s="44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 s="1"/>
      <c r="HJ38" s="1"/>
      <c r="HK38" s="1"/>
    </row>
    <row r="39" spans="1:219" s="9" customFormat="1" ht="12.75">
      <c r="A39"/>
      <c r="B39"/>
      <c r="C39" s="1"/>
      <c r="D39" s="1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 s="44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 s="1"/>
      <c r="HJ39" s="1"/>
      <c r="HK39" s="1"/>
    </row>
    <row r="40" spans="1:219" s="9" customFormat="1" ht="12.75">
      <c r="A40"/>
      <c r="B40"/>
      <c r="C40" s="1"/>
      <c r="D40" s="1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 s="44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 s="1"/>
      <c r="HJ40" s="1"/>
      <c r="HK40" s="1"/>
    </row>
    <row r="41" spans="14:18" ht="12.75">
      <c r="N41"/>
      <c r="Q41" s="1"/>
      <c r="R41" s="1"/>
    </row>
    <row r="42" spans="14:18" ht="12.75">
      <c r="N42"/>
      <c r="Q42" s="1"/>
      <c r="R42" s="1"/>
    </row>
    <row r="43" spans="14:18" ht="12.75">
      <c r="N43"/>
      <c r="Q43" s="1"/>
      <c r="R43" s="1"/>
    </row>
    <row r="44" spans="14:18" ht="12.75">
      <c r="N44"/>
      <c r="Q44" s="1"/>
      <c r="R44" s="1"/>
    </row>
    <row r="46" ht="12.75">
      <c r="A46" t="s">
        <v>341</v>
      </c>
    </row>
  </sheetData>
  <sheetProtection/>
  <mergeCells count="1">
    <mergeCell ref="I2:Q2"/>
  </mergeCells>
  <printOptions/>
  <pageMargins left="0.5511811023622047" right="0.35433070866141736" top="0.31496062992125984" bottom="0.31496062992125984" header="0.5118110236220472" footer="0.5118110236220472"/>
  <pageSetup fitToWidth="0" fitToHeight="1"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G97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6.00390625" style="0" customWidth="1"/>
    <col min="2" max="2" width="25.125" style="0" customWidth="1"/>
    <col min="3" max="3" width="25.25390625" style="0" bestFit="1" customWidth="1"/>
    <col min="4" max="4" width="6.375" style="0" bestFit="1" customWidth="1"/>
    <col min="6" max="7" width="9.75390625" style="0" customWidth="1"/>
  </cols>
  <sheetData>
    <row r="1" spans="6:7" ht="66" customHeight="1">
      <c r="F1" s="1"/>
      <c r="G1" s="1"/>
    </row>
    <row r="2" spans="1:7" s="23" customFormat="1" ht="26.25" customHeight="1">
      <c r="A2" s="112" t="s">
        <v>268</v>
      </c>
      <c r="B2" s="112"/>
      <c r="C2" s="112"/>
      <c r="D2" s="112"/>
      <c r="E2" s="112"/>
      <c r="F2" s="112"/>
      <c r="G2" s="24"/>
    </row>
    <row r="3" spans="1:7" s="23" customFormat="1" ht="28.5" customHeight="1">
      <c r="A3" s="113" t="s">
        <v>12</v>
      </c>
      <c r="B3" s="113"/>
      <c r="C3" s="113"/>
      <c r="D3" s="113"/>
      <c r="E3" s="113"/>
      <c r="F3" s="113"/>
      <c r="G3" s="24"/>
    </row>
    <row r="4" spans="1:7" ht="13.5" customHeight="1">
      <c r="A4" s="25" t="s">
        <v>13</v>
      </c>
      <c r="F4" s="26"/>
      <c r="G4" s="26" t="s">
        <v>269</v>
      </c>
    </row>
    <row r="5" ht="20.25" customHeight="1">
      <c r="C5" s="27" t="s">
        <v>23</v>
      </c>
    </row>
    <row r="6" ht="16.5" customHeight="1">
      <c r="A6" s="28" t="s">
        <v>14</v>
      </c>
    </row>
    <row r="7" spans="1:7" ht="15.75" customHeight="1">
      <c r="A7" s="29" t="s">
        <v>15</v>
      </c>
      <c r="B7" s="29" t="s">
        <v>24</v>
      </c>
      <c r="C7" s="29" t="s">
        <v>1</v>
      </c>
      <c r="D7" s="29" t="s">
        <v>25</v>
      </c>
      <c r="E7" s="29" t="s">
        <v>26</v>
      </c>
      <c r="F7" s="29" t="s">
        <v>18</v>
      </c>
      <c r="G7" s="29" t="s">
        <v>19</v>
      </c>
    </row>
    <row r="8" spans="1:7" s="34" customFormat="1" ht="15.75" customHeight="1">
      <c r="A8" s="30">
        <v>1</v>
      </c>
      <c r="B8" s="35" t="s">
        <v>114</v>
      </c>
      <c r="C8" s="36" t="s">
        <v>51</v>
      </c>
      <c r="D8" s="36">
        <v>1988</v>
      </c>
      <c r="E8" s="36" t="s">
        <v>68</v>
      </c>
      <c r="F8" s="33" t="s">
        <v>329</v>
      </c>
      <c r="G8" s="105">
        <v>0.0020949074074074073</v>
      </c>
    </row>
    <row r="9" spans="1:7" s="34" customFormat="1" ht="15.75" customHeight="1">
      <c r="A9" s="30">
        <v>2</v>
      </c>
      <c r="B9" s="31" t="s">
        <v>199</v>
      </c>
      <c r="C9" s="32" t="s">
        <v>200</v>
      </c>
      <c r="D9" s="32">
        <v>2001</v>
      </c>
      <c r="E9" s="32">
        <v>1</v>
      </c>
      <c r="F9" s="33">
        <v>10</v>
      </c>
      <c r="G9" s="105">
        <v>0.0019328703703703704</v>
      </c>
    </row>
    <row r="10" spans="1:7" s="34" customFormat="1" ht="15.75" customHeight="1">
      <c r="A10" s="30">
        <v>3</v>
      </c>
      <c r="B10" s="31" t="s">
        <v>196</v>
      </c>
      <c r="C10" s="32" t="s">
        <v>61</v>
      </c>
      <c r="D10" s="32">
        <v>1995</v>
      </c>
      <c r="E10" s="32" t="s">
        <v>105</v>
      </c>
      <c r="F10" s="33" t="s">
        <v>327</v>
      </c>
      <c r="G10" s="105">
        <v>0.0019212962962962962</v>
      </c>
    </row>
    <row r="11" spans="1:7" s="34" customFormat="1" ht="15.75" customHeight="1">
      <c r="A11" s="30">
        <v>4</v>
      </c>
      <c r="B11" s="31" t="s">
        <v>102</v>
      </c>
      <c r="C11" s="32" t="s">
        <v>101</v>
      </c>
      <c r="D11" s="32">
        <v>1979</v>
      </c>
      <c r="E11" s="32">
        <v>1</v>
      </c>
      <c r="F11" s="33" t="s">
        <v>327</v>
      </c>
      <c r="G11" s="105">
        <v>0.0021412037037037038</v>
      </c>
    </row>
    <row r="12" spans="1:7" s="34" customFormat="1" ht="15.75" customHeight="1">
      <c r="A12" s="30">
        <v>5</v>
      </c>
      <c r="B12" s="31" t="s">
        <v>178</v>
      </c>
      <c r="C12" s="32" t="s">
        <v>179</v>
      </c>
      <c r="D12" s="32">
        <v>1998</v>
      </c>
      <c r="E12" s="32" t="s">
        <v>105</v>
      </c>
      <c r="F12" s="33" t="s">
        <v>327</v>
      </c>
      <c r="G12" s="105">
        <v>0.002337962962962963</v>
      </c>
    </row>
    <row r="13" spans="1:7" s="34" customFormat="1" ht="15.75" customHeight="1">
      <c r="A13" s="30">
        <v>6</v>
      </c>
      <c r="B13" s="31" t="s">
        <v>131</v>
      </c>
      <c r="C13" s="32" t="s">
        <v>83</v>
      </c>
      <c r="D13" s="32">
        <v>2000</v>
      </c>
      <c r="E13" s="32" t="s">
        <v>49</v>
      </c>
      <c r="F13" s="33" t="s">
        <v>326</v>
      </c>
      <c r="G13" s="105">
        <v>0.0028587962962962963</v>
      </c>
    </row>
    <row r="14" spans="1:7" s="34" customFormat="1" ht="15.75" customHeight="1">
      <c r="A14" s="30">
        <v>7</v>
      </c>
      <c r="B14" s="31" t="s">
        <v>156</v>
      </c>
      <c r="C14" s="32" t="s">
        <v>50</v>
      </c>
      <c r="D14" s="32">
        <v>2004</v>
      </c>
      <c r="E14" s="32">
        <v>3</v>
      </c>
      <c r="F14" s="33">
        <v>9.5</v>
      </c>
      <c r="G14" s="105">
        <v>0.0022337962962962967</v>
      </c>
    </row>
    <row r="15" spans="1:7" s="34" customFormat="1" ht="15.75" customHeight="1">
      <c r="A15" s="30">
        <v>8</v>
      </c>
      <c r="B15" s="31" t="s">
        <v>99</v>
      </c>
      <c r="C15" s="32" t="s">
        <v>53</v>
      </c>
      <c r="D15" s="32">
        <v>2000</v>
      </c>
      <c r="E15" s="32">
        <v>1</v>
      </c>
      <c r="F15" s="33" t="s">
        <v>328</v>
      </c>
      <c r="G15" s="105">
        <v>0.0025578703703703705</v>
      </c>
    </row>
    <row r="16" spans="1:7" s="34" customFormat="1" ht="15.75" customHeight="1">
      <c r="A16" s="30">
        <v>9</v>
      </c>
      <c r="B16" s="31" t="s">
        <v>204</v>
      </c>
      <c r="C16" s="32" t="s">
        <v>61</v>
      </c>
      <c r="D16" s="32">
        <v>1984</v>
      </c>
      <c r="E16" s="32">
        <v>1</v>
      </c>
      <c r="F16" s="70" t="s">
        <v>324</v>
      </c>
      <c r="G16" s="105">
        <v>0.0021874999999999998</v>
      </c>
    </row>
    <row r="17" spans="1:7" s="34" customFormat="1" ht="15.75" customHeight="1">
      <c r="A17" s="30"/>
      <c r="B17" s="31" t="s">
        <v>291</v>
      </c>
      <c r="C17" s="32" t="s">
        <v>83</v>
      </c>
      <c r="D17" s="32">
        <v>1977</v>
      </c>
      <c r="E17" s="32" t="s">
        <v>49</v>
      </c>
      <c r="F17" s="33" t="s">
        <v>325</v>
      </c>
      <c r="G17" s="105"/>
    </row>
    <row r="18" spans="1:7" ht="23.25" customHeight="1">
      <c r="A18" s="37" t="s">
        <v>46</v>
      </c>
      <c r="B18" s="37"/>
      <c r="C18" s="37"/>
      <c r="D18" s="38"/>
      <c r="E18" s="37" t="s">
        <v>45</v>
      </c>
      <c r="F18" s="1"/>
      <c r="G18" s="1"/>
    </row>
    <row r="19" spans="1:5" ht="23.25" customHeight="1">
      <c r="A19" s="37" t="s">
        <v>20</v>
      </c>
      <c r="B19" s="37"/>
      <c r="C19" s="37"/>
      <c r="D19" s="38"/>
      <c r="E19" s="37" t="s">
        <v>21</v>
      </c>
    </row>
    <row r="20" ht="6" customHeight="1"/>
    <row r="21" spans="1:5" ht="15">
      <c r="A21" s="38"/>
      <c r="B21" s="37"/>
      <c r="C21" s="37"/>
      <c r="D21" s="38"/>
      <c r="E21" s="38"/>
    </row>
    <row r="22" ht="15.75">
      <c r="C22" s="27" t="s">
        <v>27</v>
      </c>
    </row>
    <row r="23" ht="16.5" customHeight="1">
      <c r="A23" s="28" t="s">
        <v>14</v>
      </c>
    </row>
    <row r="24" spans="1:7" ht="15.75" customHeight="1">
      <c r="A24" s="29" t="s">
        <v>15</v>
      </c>
      <c r="B24" s="29" t="s">
        <v>24</v>
      </c>
      <c r="C24" s="29" t="s">
        <v>1</v>
      </c>
      <c r="D24" s="29" t="s">
        <v>25</v>
      </c>
      <c r="E24" s="29" t="s">
        <v>26</v>
      </c>
      <c r="F24" s="29" t="s">
        <v>18</v>
      </c>
      <c r="G24" s="29" t="s">
        <v>18</v>
      </c>
    </row>
    <row r="25" spans="1:7" s="34" customFormat="1" ht="15.75" customHeight="1">
      <c r="A25" s="30">
        <v>1</v>
      </c>
      <c r="B25" s="31" t="s">
        <v>75</v>
      </c>
      <c r="C25" s="32" t="s">
        <v>53</v>
      </c>
      <c r="D25" s="32">
        <v>2001</v>
      </c>
      <c r="E25" s="32">
        <v>1</v>
      </c>
      <c r="F25" s="70" t="s">
        <v>335</v>
      </c>
      <c r="G25" s="105">
        <v>0.0021618055555555553</v>
      </c>
    </row>
    <row r="26" spans="1:7" s="34" customFormat="1" ht="15.75" customHeight="1">
      <c r="A26" s="30">
        <v>2</v>
      </c>
      <c r="B26" s="31" t="s">
        <v>265</v>
      </c>
      <c r="C26" s="32" t="s">
        <v>81</v>
      </c>
      <c r="D26" s="32">
        <v>1988</v>
      </c>
      <c r="E26" s="32">
        <v>1</v>
      </c>
      <c r="F26" s="70" t="s">
        <v>335</v>
      </c>
      <c r="G26" s="105">
        <v>0.0028100694444444445</v>
      </c>
    </row>
    <row r="27" spans="1:7" s="34" customFormat="1" ht="15.75" customHeight="1">
      <c r="A27" s="30">
        <v>3</v>
      </c>
      <c r="B27" s="31" t="s">
        <v>82</v>
      </c>
      <c r="C27" s="32" t="s">
        <v>81</v>
      </c>
      <c r="D27" s="32">
        <v>1987</v>
      </c>
      <c r="E27" s="32">
        <v>1</v>
      </c>
      <c r="F27" s="70" t="s">
        <v>333</v>
      </c>
      <c r="G27" s="105">
        <v>0.0019875</v>
      </c>
    </row>
    <row r="28" spans="1:7" s="34" customFormat="1" ht="15.75" customHeight="1">
      <c r="A28" s="30">
        <v>4</v>
      </c>
      <c r="B28" s="31" t="s">
        <v>94</v>
      </c>
      <c r="C28" s="32" t="s">
        <v>95</v>
      </c>
      <c r="D28" s="32">
        <v>2003</v>
      </c>
      <c r="E28" s="32" t="s">
        <v>105</v>
      </c>
      <c r="F28" s="70" t="s">
        <v>332</v>
      </c>
      <c r="G28" s="105">
        <v>0.0016782407407407406</v>
      </c>
    </row>
    <row r="29" spans="1:7" s="34" customFormat="1" ht="15.75" customHeight="1">
      <c r="A29" s="30">
        <v>5</v>
      </c>
      <c r="B29" s="31" t="s">
        <v>135</v>
      </c>
      <c r="C29" s="32" t="s">
        <v>83</v>
      </c>
      <c r="D29" s="32">
        <v>2000</v>
      </c>
      <c r="E29" s="32">
        <v>1</v>
      </c>
      <c r="F29" s="70" t="s">
        <v>330</v>
      </c>
      <c r="G29" s="105">
        <v>0.001629050925925926</v>
      </c>
    </row>
    <row r="30" spans="1:7" s="34" customFormat="1" ht="15.75" customHeight="1">
      <c r="A30" s="30">
        <v>6</v>
      </c>
      <c r="B30" s="31" t="s">
        <v>65</v>
      </c>
      <c r="C30" s="32" t="s">
        <v>53</v>
      </c>
      <c r="D30" s="32">
        <v>2002</v>
      </c>
      <c r="E30" s="32">
        <v>2</v>
      </c>
      <c r="F30" s="70" t="s">
        <v>330</v>
      </c>
      <c r="G30" s="105">
        <v>0.0022493055555555556</v>
      </c>
    </row>
    <row r="31" spans="1:7" s="34" customFormat="1" ht="15.75" customHeight="1">
      <c r="A31" s="30">
        <v>7</v>
      </c>
      <c r="B31" s="31" t="s">
        <v>263</v>
      </c>
      <c r="C31" s="32" t="s">
        <v>61</v>
      </c>
      <c r="D31" s="32">
        <v>1997</v>
      </c>
      <c r="E31" s="32">
        <v>1</v>
      </c>
      <c r="F31" s="70" t="s">
        <v>334</v>
      </c>
      <c r="G31" s="105">
        <v>0.001335763888888889</v>
      </c>
    </row>
    <row r="32" spans="1:7" s="34" customFormat="1" ht="15.75" customHeight="1">
      <c r="A32" s="30">
        <v>8</v>
      </c>
      <c r="B32" s="31" t="s">
        <v>255</v>
      </c>
      <c r="C32" s="32" t="s">
        <v>50</v>
      </c>
      <c r="D32" s="32">
        <v>1986</v>
      </c>
      <c r="E32" s="32">
        <v>1</v>
      </c>
      <c r="F32" s="70" t="s">
        <v>331</v>
      </c>
      <c r="G32" s="105">
        <v>0.0010087962962962963</v>
      </c>
    </row>
    <row r="33" spans="1:7" s="34" customFormat="1" ht="15.75" customHeight="1">
      <c r="A33" s="30"/>
      <c r="B33" s="31" t="s">
        <v>91</v>
      </c>
      <c r="C33" s="32" t="s">
        <v>50</v>
      </c>
      <c r="D33" s="32">
        <v>1961</v>
      </c>
      <c r="E33" s="32" t="s">
        <v>68</v>
      </c>
      <c r="F33" s="33" t="s">
        <v>325</v>
      </c>
      <c r="G33" s="105"/>
    </row>
    <row r="34" spans="1:7" s="34" customFormat="1" ht="15.75" customHeight="1">
      <c r="A34" s="30"/>
      <c r="B34" s="31" t="s">
        <v>92</v>
      </c>
      <c r="C34" s="32" t="s">
        <v>79</v>
      </c>
      <c r="D34" s="32">
        <v>2002</v>
      </c>
      <c r="E34" s="32">
        <v>1</v>
      </c>
      <c r="F34" s="33" t="s">
        <v>325</v>
      </c>
      <c r="G34" s="105"/>
    </row>
    <row r="35" spans="1:7" ht="26.25" customHeight="1">
      <c r="A35" s="37" t="s">
        <v>46</v>
      </c>
      <c r="B35" s="37"/>
      <c r="C35" s="37"/>
      <c r="D35" s="38"/>
      <c r="E35" s="37" t="s">
        <v>45</v>
      </c>
      <c r="F35" s="1"/>
      <c r="G35" s="1"/>
    </row>
    <row r="36" spans="1:5" ht="29.25" customHeight="1">
      <c r="A36" s="37" t="s">
        <v>20</v>
      </c>
      <c r="B36" s="37"/>
      <c r="C36" s="37"/>
      <c r="D36" s="38"/>
      <c r="E36" s="37" t="s">
        <v>21</v>
      </c>
    </row>
    <row r="37" spans="1:5" ht="15">
      <c r="A37" s="38"/>
      <c r="B37" s="37"/>
      <c r="C37" s="37"/>
      <c r="D37" s="38"/>
      <c r="E37" s="38"/>
    </row>
    <row r="38" spans="1:5" ht="15">
      <c r="A38" s="39"/>
      <c r="B38" s="37"/>
      <c r="C38" s="37"/>
      <c r="D38" s="38"/>
      <c r="E38" s="38"/>
    </row>
    <row r="39" spans="2:5" ht="15">
      <c r="B39" s="37"/>
      <c r="C39" s="37"/>
      <c r="D39" s="38"/>
      <c r="E39" s="38"/>
    </row>
    <row r="40" spans="2:5" ht="15">
      <c r="B40" s="37"/>
      <c r="C40" s="37"/>
      <c r="D40" s="38"/>
      <c r="E40" s="38"/>
    </row>
    <row r="41" spans="1:5" ht="15">
      <c r="A41" s="38"/>
      <c r="B41" s="37"/>
      <c r="C41" s="37"/>
      <c r="D41" s="38"/>
      <c r="E41" s="38"/>
    </row>
    <row r="42" spans="1:5" ht="15">
      <c r="A42" s="37"/>
      <c r="B42" s="37"/>
      <c r="C42" s="37"/>
      <c r="D42" s="38"/>
      <c r="E42" s="38"/>
    </row>
    <row r="43" spans="1:5" ht="15">
      <c r="A43" s="38"/>
      <c r="B43" s="37"/>
      <c r="C43" s="37"/>
      <c r="D43" s="38"/>
      <c r="E43" s="38"/>
    </row>
    <row r="44" spans="1:5" ht="15">
      <c r="A44" s="38"/>
      <c r="B44" s="37"/>
      <c r="C44" s="37"/>
      <c r="D44" s="38"/>
      <c r="E44" s="38"/>
    </row>
    <row r="45" spans="1:5" ht="15">
      <c r="A45" s="38"/>
      <c r="B45" s="37"/>
      <c r="C45" s="37"/>
      <c r="D45" s="38"/>
      <c r="E45" s="38"/>
    </row>
    <row r="46" spans="1:5" ht="15">
      <c r="A46" s="38"/>
      <c r="B46" s="37"/>
      <c r="C46" s="37"/>
      <c r="D46" s="38"/>
      <c r="E46" s="38"/>
    </row>
    <row r="47" spans="1:5" ht="15">
      <c r="A47" s="38"/>
      <c r="B47" s="37"/>
      <c r="C47" s="37"/>
      <c r="D47" s="38"/>
      <c r="E47" s="38"/>
    </row>
    <row r="48" spans="1:5" ht="15">
      <c r="A48" s="38"/>
      <c r="B48" s="37"/>
      <c r="C48" s="37"/>
      <c r="D48" s="38"/>
      <c r="E48" s="38"/>
    </row>
    <row r="49" spans="1:5" ht="15">
      <c r="A49" s="38"/>
      <c r="B49" s="37"/>
      <c r="C49" s="37"/>
      <c r="D49" s="38"/>
      <c r="E49" s="38"/>
    </row>
    <row r="50" spans="1:5" ht="15">
      <c r="A50" s="38"/>
      <c r="B50" s="37"/>
      <c r="C50" s="37"/>
      <c r="D50" s="38"/>
      <c r="E50" s="38"/>
    </row>
    <row r="51" spans="1:5" ht="15">
      <c r="A51" s="38"/>
      <c r="B51" s="37"/>
      <c r="C51" s="37"/>
      <c r="D51" s="38"/>
      <c r="E51" s="38"/>
    </row>
    <row r="52" spans="1:5" ht="15">
      <c r="A52" s="38"/>
      <c r="B52" s="37"/>
      <c r="C52" s="37"/>
      <c r="D52" s="38"/>
      <c r="E52" s="38"/>
    </row>
    <row r="53" spans="1:5" ht="15">
      <c r="A53" s="38"/>
      <c r="B53" s="37"/>
      <c r="C53" s="37"/>
      <c r="D53" s="38"/>
      <c r="E53" s="38"/>
    </row>
    <row r="54" spans="1:5" ht="15">
      <c r="A54" s="38"/>
      <c r="B54" s="37"/>
      <c r="C54" s="37"/>
      <c r="D54" s="38"/>
      <c r="E54" s="38"/>
    </row>
    <row r="55" spans="1:5" ht="15">
      <c r="A55" s="38"/>
      <c r="B55" s="37"/>
      <c r="C55" s="37"/>
      <c r="D55" s="38"/>
      <c r="E55" s="38"/>
    </row>
    <row r="56" spans="1:5" ht="15">
      <c r="A56" s="38"/>
      <c r="B56" s="37"/>
      <c r="C56" s="37"/>
      <c r="D56" s="38"/>
      <c r="E56" s="38"/>
    </row>
    <row r="57" spans="1:5" ht="15">
      <c r="A57" s="38"/>
      <c r="B57" s="37"/>
      <c r="C57" s="37"/>
      <c r="D57" s="38"/>
      <c r="E57" s="38"/>
    </row>
    <row r="58" spans="1:5" ht="15">
      <c r="A58" s="38"/>
      <c r="B58" s="37"/>
      <c r="C58" s="37"/>
      <c r="D58" s="38"/>
      <c r="E58" s="38"/>
    </row>
    <row r="59" spans="1:5" ht="15">
      <c r="A59" s="38"/>
      <c r="B59" s="37"/>
      <c r="C59" s="37"/>
      <c r="D59" s="38"/>
      <c r="E59" s="38"/>
    </row>
    <row r="60" spans="1:5" ht="15">
      <c r="A60" s="38"/>
      <c r="B60" s="37"/>
      <c r="C60" s="37"/>
      <c r="D60" s="38"/>
      <c r="E60" s="38"/>
    </row>
    <row r="61" spans="1:5" ht="15">
      <c r="A61" s="38"/>
      <c r="B61" s="37"/>
      <c r="C61" s="37"/>
      <c r="D61" s="38"/>
      <c r="E61" s="38"/>
    </row>
    <row r="62" spans="1:5" ht="15">
      <c r="A62" s="38"/>
      <c r="B62" s="37"/>
      <c r="C62" s="37"/>
      <c r="D62" s="38"/>
      <c r="E62" s="38"/>
    </row>
    <row r="63" spans="1:5" ht="15">
      <c r="A63" s="38"/>
      <c r="B63" s="37"/>
      <c r="C63" s="37"/>
      <c r="D63" s="38"/>
      <c r="E63" s="38"/>
    </row>
    <row r="64" spans="1:5" ht="15">
      <c r="A64" s="38"/>
      <c r="B64" s="37"/>
      <c r="C64" s="37"/>
      <c r="D64" s="38"/>
      <c r="E64" s="38"/>
    </row>
    <row r="65" spans="1:5" ht="15">
      <c r="A65" s="38"/>
      <c r="B65" s="37"/>
      <c r="C65" s="37"/>
      <c r="D65" s="38"/>
      <c r="E65" s="38"/>
    </row>
    <row r="66" spans="1:5" ht="15">
      <c r="A66" s="38"/>
      <c r="B66" s="37"/>
      <c r="C66" s="37"/>
      <c r="D66" s="38"/>
      <c r="E66" s="38"/>
    </row>
    <row r="67" spans="1:5" ht="15">
      <c r="A67" s="38"/>
      <c r="B67" s="37"/>
      <c r="C67" s="37"/>
      <c r="D67" s="38"/>
      <c r="E67" s="38"/>
    </row>
    <row r="68" spans="1:5" ht="15">
      <c r="A68" s="38"/>
      <c r="B68" s="37"/>
      <c r="C68" s="37"/>
      <c r="D68" s="38"/>
      <c r="E68" s="38"/>
    </row>
    <row r="69" spans="1:5" ht="15">
      <c r="A69" s="38"/>
      <c r="B69" s="37"/>
      <c r="C69" s="37"/>
      <c r="D69" s="38"/>
      <c r="E69" s="38"/>
    </row>
    <row r="70" spans="1:5" ht="15">
      <c r="A70" s="38"/>
      <c r="B70" s="37"/>
      <c r="C70" s="37"/>
      <c r="D70" s="38"/>
      <c r="E70" s="38"/>
    </row>
    <row r="71" spans="1:5" ht="15">
      <c r="A71" s="38"/>
      <c r="B71" s="37"/>
      <c r="C71" s="37"/>
      <c r="D71" s="38"/>
      <c r="E71" s="38"/>
    </row>
    <row r="72" spans="1:5" ht="15">
      <c r="A72" s="38"/>
      <c r="B72" s="37"/>
      <c r="C72" s="37"/>
      <c r="D72" s="38"/>
      <c r="E72" s="38"/>
    </row>
    <row r="73" spans="1:5" ht="15">
      <c r="A73" s="38"/>
      <c r="B73" s="37"/>
      <c r="C73" s="37"/>
      <c r="D73" s="38"/>
      <c r="E73" s="38"/>
    </row>
    <row r="74" spans="1:5" ht="15">
      <c r="A74" s="38"/>
      <c r="B74" s="37"/>
      <c r="C74" s="37"/>
      <c r="D74" s="38"/>
      <c r="E74" s="38"/>
    </row>
    <row r="75" spans="1:5" ht="15">
      <c r="A75" s="38"/>
      <c r="B75" s="37"/>
      <c r="C75" s="37"/>
      <c r="D75" s="38"/>
      <c r="E75" s="38"/>
    </row>
    <row r="76" spans="1:5" ht="15">
      <c r="A76" s="38"/>
      <c r="B76" s="37"/>
      <c r="C76" s="37"/>
      <c r="D76" s="38"/>
      <c r="E76" s="38"/>
    </row>
    <row r="77" spans="1:5" ht="15">
      <c r="A77" s="38"/>
      <c r="B77" s="37"/>
      <c r="C77" s="37"/>
      <c r="D77" s="38"/>
      <c r="E77" s="38"/>
    </row>
    <row r="78" spans="1:5" ht="15">
      <c r="A78" s="38"/>
      <c r="B78" s="37"/>
      <c r="C78" s="37"/>
      <c r="D78" s="38"/>
      <c r="E78" s="38"/>
    </row>
    <row r="79" spans="1:5" ht="15">
      <c r="A79" s="38"/>
      <c r="B79" s="37"/>
      <c r="C79" s="37"/>
      <c r="D79" s="38"/>
      <c r="E79" s="38"/>
    </row>
    <row r="80" spans="1:5" ht="15">
      <c r="A80" s="38"/>
      <c r="B80" s="37"/>
      <c r="C80" s="37"/>
      <c r="D80" s="38"/>
      <c r="E80" s="38"/>
    </row>
    <row r="81" spans="1:5" ht="15">
      <c r="A81" s="38"/>
      <c r="B81" s="37"/>
      <c r="C81" s="37"/>
      <c r="D81" s="38"/>
      <c r="E81" s="38"/>
    </row>
    <row r="82" spans="1:5" ht="15">
      <c r="A82" s="38"/>
      <c r="B82" s="37"/>
      <c r="C82" s="37"/>
      <c r="D82" s="38"/>
      <c r="E82" s="38"/>
    </row>
    <row r="83" spans="1:5" ht="15">
      <c r="A83" s="38"/>
      <c r="B83" s="37"/>
      <c r="C83" s="37"/>
      <c r="D83" s="38"/>
      <c r="E83" s="38"/>
    </row>
    <row r="84" spans="1:5" ht="15">
      <c r="A84" s="38"/>
      <c r="B84" s="37"/>
      <c r="C84" s="37"/>
      <c r="D84" s="38"/>
      <c r="E84" s="38"/>
    </row>
    <row r="85" spans="1:5" ht="15">
      <c r="A85" s="38"/>
      <c r="B85" s="37"/>
      <c r="C85" s="37"/>
      <c r="D85" s="38"/>
      <c r="E85" s="38"/>
    </row>
    <row r="86" spans="1:5" ht="15">
      <c r="A86" s="38"/>
      <c r="B86" s="37"/>
      <c r="C86" s="37"/>
      <c r="D86" s="38"/>
      <c r="E86" s="38"/>
    </row>
    <row r="87" spans="1:5" ht="15">
      <c r="A87" s="38"/>
      <c r="B87" s="37"/>
      <c r="C87" s="37"/>
      <c r="D87" s="38"/>
      <c r="E87" s="38"/>
    </row>
    <row r="88" spans="1:5" ht="15">
      <c r="A88" s="38"/>
      <c r="B88" s="37"/>
      <c r="C88" s="37"/>
      <c r="D88" s="38"/>
      <c r="E88" s="38"/>
    </row>
    <row r="89" spans="1:5" ht="15">
      <c r="A89" s="38"/>
      <c r="B89" s="37"/>
      <c r="C89" s="37"/>
      <c r="D89" s="38"/>
      <c r="E89" s="38"/>
    </row>
    <row r="90" spans="1:5" ht="15">
      <c r="A90" s="38"/>
      <c r="B90" s="37"/>
      <c r="C90" s="37"/>
      <c r="D90" s="38"/>
      <c r="E90" s="38"/>
    </row>
    <row r="91" spans="1:5" ht="15">
      <c r="A91" s="38"/>
      <c r="B91" s="37"/>
      <c r="C91" s="37"/>
      <c r="D91" s="38"/>
      <c r="E91" s="38"/>
    </row>
    <row r="92" spans="1:5" ht="15">
      <c r="A92" s="38"/>
      <c r="B92" s="37"/>
      <c r="C92" s="37"/>
      <c r="D92" s="38"/>
      <c r="E92" s="38"/>
    </row>
    <row r="93" spans="1:5" ht="15">
      <c r="A93" s="38"/>
      <c r="B93" s="37"/>
      <c r="C93" s="37"/>
      <c r="D93" s="38"/>
      <c r="E93" s="38"/>
    </row>
    <row r="94" spans="1:5" ht="15">
      <c r="A94" s="38"/>
      <c r="B94" s="37"/>
      <c r="C94" s="37"/>
      <c r="D94" s="38"/>
      <c r="E94" s="38"/>
    </row>
    <row r="95" spans="1:5" ht="15">
      <c r="A95" s="38"/>
      <c r="B95" s="37"/>
      <c r="C95" s="37"/>
      <c r="D95" s="38"/>
      <c r="E95" s="38"/>
    </row>
    <row r="96" spans="1:5" ht="15">
      <c r="A96" s="38"/>
      <c r="B96" s="37"/>
      <c r="C96" s="37"/>
      <c r="D96" s="38"/>
      <c r="E96" s="38"/>
    </row>
    <row r="97" spans="1:5" ht="15">
      <c r="A97" s="38"/>
      <c r="B97" s="37"/>
      <c r="C97" s="37"/>
      <c r="D97" s="38"/>
      <c r="E97" s="38"/>
    </row>
  </sheetData>
  <sheetProtection/>
  <mergeCells count="2">
    <mergeCell ref="A2:F2"/>
    <mergeCell ref="A3:F3"/>
  </mergeCells>
  <printOptions/>
  <pageMargins left="0.7874015748031497" right="0.3937007874015748" top="0.2755905511811024" bottom="0.2755905511811024" header="0.5118110236220472" footer="0.5118110236220472"/>
  <pageSetup horizontalDpi="600" verticalDpi="600" orientation="portrait" paperSize="9" r:id="rId3"/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0"/>
  </sheetPr>
  <dimension ref="A1:K24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7.625" style="10" customWidth="1"/>
    <col min="2" max="2" width="23.75390625" style="10" customWidth="1"/>
    <col min="3" max="3" width="27.00390625" style="10" customWidth="1"/>
    <col min="4" max="4" width="12.125" style="10" customWidth="1"/>
    <col min="5" max="5" width="13.25390625" style="10" customWidth="1"/>
    <col min="6" max="6" width="1.75390625" style="11" customWidth="1"/>
    <col min="7" max="7" width="2.00390625" style="10" customWidth="1"/>
    <col min="8" max="8" width="6.25390625" style="11" customWidth="1"/>
    <col min="9" max="9" width="11.875" style="10" bestFit="1" customWidth="1"/>
    <col min="10" max="12" width="9.125" style="10" customWidth="1"/>
    <col min="13" max="13" width="3.125" style="10" customWidth="1"/>
    <col min="14" max="16384" width="9.125" style="10" customWidth="1"/>
  </cols>
  <sheetData>
    <row r="1" ht="55.5" customHeight="1">
      <c r="E1" s="11"/>
    </row>
    <row r="2" spans="1:5" ht="28.5" customHeight="1">
      <c r="A2" s="114" t="s">
        <v>268</v>
      </c>
      <c r="B2" s="114"/>
      <c r="C2" s="114"/>
      <c r="D2" s="114"/>
      <c r="E2" s="114"/>
    </row>
    <row r="3" spans="1:8" s="12" customFormat="1" ht="36.75" customHeight="1">
      <c r="A3" s="113" t="s">
        <v>12</v>
      </c>
      <c r="B3" s="113"/>
      <c r="C3" s="113"/>
      <c r="D3" s="113"/>
      <c r="E3" s="113"/>
      <c r="F3" s="13"/>
      <c r="H3" s="13"/>
    </row>
    <row r="4" spans="1:5" ht="13.5" customHeight="1">
      <c r="A4" s="14" t="s">
        <v>13</v>
      </c>
      <c r="B4" s="14"/>
      <c r="E4" s="15" t="s">
        <v>269</v>
      </c>
    </row>
    <row r="5" ht="22.5" customHeight="1">
      <c r="C5" s="16" t="s">
        <v>43</v>
      </c>
    </row>
    <row r="6" spans="1:3" ht="16.5" customHeight="1">
      <c r="A6" s="17" t="s">
        <v>14</v>
      </c>
      <c r="B6" s="17"/>
      <c r="C6" s="16"/>
    </row>
    <row r="7" spans="1:8" ht="15.75" customHeight="1">
      <c r="A7" s="18" t="s">
        <v>15</v>
      </c>
      <c r="B7" s="18" t="s">
        <v>16</v>
      </c>
      <c r="C7" s="18" t="s">
        <v>17</v>
      </c>
      <c r="D7" s="18" t="s">
        <v>28</v>
      </c>
      <c r="E7" s="18" t="s">
        <v>19</v>
      </c>
      <c r="G7" s="19"/>
      <c r="H7" s="69"/>
    </row>
    <row r="8" spans="1:11" ht="15.75" customHeight="1">
      <c r="A8" s="18">
        <v>1</v>
      </c>
      <c r="B8" s="31" t="s">
        <v>99</v>
      </c>
      <c r="C8" s="31" t="s">
        <v>196</v>
      </c>
      <c r="D8" s="89">
        <v>143.8</v>
      </c>
      <c r="E8" s="91">
        <v>0.027777777777777776</v>
      </c>
      <c r="G8" s="19"/>
      <c r="H8" s="69"/>
      <c r="K8" s="102"/>
    </row>
    <row r="9" spans="1:11" ht="15.75" customHeight="1">
      <c r="A9" s="18">
        <v>2</v>
      </c>
      <c r="B9" s="31" t="s">
        <v>298</v>
      </c>
      <c r="C9" s="31" t="s">
        <v>71</v>
      </c>
      <c r="D9" s="90">
        <v>21</v>
      </c>
      <c r="E9" s="91">
        <v>0.009351851851851853</v>
      </c>
      <c r="G9" s="19"/>
      <c r="H9" s="69"/>
      <c r="K9" s="102"/>
    </row>
    <row r="10" spans="1:11" ht="15.75" customHeight="1">
      <c r="A10" s="18">
        <v>3</v>
      </c>
      <c r="B10" s="35" t="s">
        <v>265</v>
      </c>
      <c r="C10" s="35" t="s">
        <v>132</v>
      </c>
      <c r="D10" s="90">
        <v>10.5</v>
      </c>
      <c r="E10" s="91">
        <v>0.004930555555555555</v>
      </c>
      <c r="G10" s="19"/>
      <c r="H10" s="69"/>
      <c r="K10" s="102"/>
    </row>
    <row r="11" spans="1:11" ht="15.75" customHeight="1">
      <c r="A11" s="18">
        <v>4</v>
      </c>
      <c r="B11" s="31" t="s">
        <v>102</v>
      </c>
      <c r="C11" s="31" t="s">
        <v>114</v>
      </c>
      <c r="D11" s="90" t="s">
        <v>311</v>
      </c>
      <c r="E11" s="91"/>
      <c r="G11" s="19"/>
      <c r="H11" s="69"/>
      <c r="K11" s="19"/>
    </row>
    <row r="12" spans="1:11" ht="26.25" customHeight="1">
      <c r="A12" s="20" t="s">
        <v>46</v>
      </c>
      <c r="B12" s="20"/>
      <c r="C12" s="20"/>
      <c r="D12" s="20" t="s">
        <v>45</v>
      </c>
      <c r="E12" s="11"/>
      <c r="F12" s="10"/>
      <c r="G12" s="19"/>
      <c r="H12" s="69"/>
      <c r="K12" s="19"/>
    </row>
    <row r="13" spans="1:4" ht="25.5" customHeight="1">
      <c r="A13" s="20" t="s">
        <v>20</v>
      </c>
      <c r="B13" s="20"/>
      <c r="C13" s="20"/>
      <c r="D13" s="20" t="s">
        <v>21</v>
      </c>
    </row>
    <row r="14" ht="6" customHeight="1"/>
    <row r="15" ht="22.5" customHeight="1">
      <c r="C15" s="16" t="s">
        <v>44</v>
      </c>
    </row>
    <row r="16" spans="1:3" ht="16.5" customHeight="1">
      <c r="A16" s="17" t="s">
        <v>14</v>
      </c>
      <c r="B16" s="17"/>
      <c r="C16" s="16"/>
    </row>
    <row r="17" spans="1:8" ht="15.75" customHeight="1">
      <c r="A17" s="18" t="s">
        <v>15</v>
      </c>
      <c r="B17" s="18" t="s">
        <v>16</v>
      </c>
      <c r="C17" s="18" t="s">
        <v>17</v>
      </c>
      <c r="D17" s="18" t="s">
        <v>28</v>
      </c>
      <c r="E17" s="18" t="s">
        <v>19</v>
      </c>
      <c r="G17" s="19"/>
      <c r="H17" s="69"/>
    </row>
    <row r="18" spans="1:11" ht="15.75" customHeight="1">
      <c r="A18" s="18">
        <v>1</v>
      </c>
      <c r="B18" s="31" t="s">
        <v>75</v>
      </c>
      <c r="C18" s="31" t="s">
        <v>65</v>
      </c>
      <c r="D18" s="90">
        <v>135.8</v>
      </c>
      <c r="E18" s="91">
        <v>0.024305555555555556</v>
      </c>
      <c r="G18" s="19"/>
      <c r="H18" s="69"/>
      <c r="K18" s="102"/>
    </row>
    <row r="19" spans="1:11" ht="15.75" customHeight="1">
      <c r="A19" s="18">
        <v>2</v>
      </c>
      <c r="B19" s="31" t="s">
        <v>248</v>
      </c>
      <c r="C19" s="31" t="s">
        <v>91</v>
      </c>
      <c r="D19" s="90">
        <v>107.8</v>
      </c>
      <c r="E19" s="91">
        <v>0.027777777777777776</v>
      </c>
      <c r="G19" s="19"/>
      <c r="H19" s="69"/>
      <c r="K19" s="102"/>
    </row>
    <row r="20" spans="1:11" ht="26.25" customHeight="1">
      <c r="A20" s="20" t="s">
        <v>46</v>
      </c>
      <c r="B20" s="20"/>
      <c r="C20" s="20"/>
      <c r="D20" s="20" t="s">
        <v>45</v>
      </c>
      <c r="E20" s="11"/>
      <c r="F20" s="10"/>
      <c r="G20" s="19"/>
      <c r="H20" s="69"/>
      <c r="K20" s="19"/>
    </row>
    <row r="21" spans="1:4" ht="25.5" customHeight="1">
      <c r="A21" s="20" t="s">
        <v>20</v>
      </c>
      <c r="B21" s="20"/>
      <c r="C21" s="20"/>
      <c r="D21" s="20" t="s">
        <v>21</v>
      </c>
    </row>
    <row r="22" spans="1:11" s="11" customFormat="1" ht="15">
      <c r="A22" s="22" t="s">
        <v>22</v>
      </c>
      <c r="B22" s="21"/>
      <c r="C22" s="20"/>
      <c r="D22" s="21"/>
      <c r="E22" s="10"/>
      <c r="G22" s="10"/>
      <c r="I22" s="10"/>
      <c r="J22" s="10"/>
      <c r="K22" s="10"/>
    </row>
    <row r="23" ht="84.75" customHeight="1"/>
    <row r="24" spans="1:11" s="11" customFormat="1" ht="15">
      <c r="A24" s="20"/>
      <c r="B24" s="10"/>
      <c r="C24" s="10"/>
      <c r="D24" s="10"/>
      <c r="E24" s="10"/>
      <c r="G24" s="10"/>
      <c r="I24" s="10"/>
      <c r="J24" s="10"/>
      <c r="K24" s="10"/>
    </row>
  </sheetData>
  <sheetProtection selectLockedCells="1" selectUnlockedCells="1"/>
  <mergeCells count="2">
    <mergeCell ref="A2:E2"/>
    <mergeCell ref="A3:E3"/>
  </mergeCells>
  <printOptions/>
  <pageMargins left="0.7875" right="0.39375" top="0.27569444444444446" bottom="0.27569444444444446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7">
    <tabColor indexed="40"/>
  </sheetPr>
  <dimension ref="A1:K31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7.625" style="10" customWidth="1"/>
    <col min="2" max="2" width="23.75390625" style="10" customWidth="1"/>
    <col min="3" max="3" width="27.00390625" style="10" customWidth="1"/>
    <col min="4" max="4" width="12.125" style="10" customWidth="1"/>
    <col min="5" max="5" width="13.25390625" style="10" customWidth="1"/>
    <col min="6" max="6" width="1.75390625" style="11" customWidth="1"/>
    <col min="7" max="7" width="2.00390625" style="10" customWidth="1"/>
    <col min="8" max="8" width="6.25390625" style="11" customWidth="1"/>
    <col min="9" max="9" width="11.875" style="10" bestFit="1" customWidth="1"/>
    <col min="10" max="12" width="9.125" style="10" customWidth="1"/>
    <col min="13" max="13" width="3.125" style="10" customWidth="1"/>
    <col min="14" max="16384" width="9.125" style="10" customWidth="1"/>
  </cols>
  <sheetData>
    <row r="1" ht="55.5" customHeight="1">
      <c r="E1" s="11"/>
    </row>
    <row r="2" spans="1:5" ht="28.5" customHeight="1">
      <c r="A2" s="114" t="s">
        <v>268</v>
      </c>
      <c r="B2" s="114"/>
      <c r="C2" s="114"/>
      <c r="D2" s="114"/>
      <c r="E2" s="114"/>
    </row>
    <row r="3" spans="1:8" s="12" customFormat="1" ht="36.75" customHeight="1">
      <c r="A3" s="113" t="s">
        <v>12</v>
      </c>
      <c r="B3" s="113"/>
      <c r="C3" s="113"/>
      <c r="D3" s="113"/>
      <c r="E3" s="113"/>
      <c r="F3" s="13"/>
      <c r="H3" s="13"/>
    </row>
    <row r="4" spans="1:5" ht="13.5" customHeight="1">
      <c r="A4" s="14" t="s">
        <v>13</v>
      </c>
      <c r="B4" s="14"/>
      <c r="E4" s="15" t="s">
        <v>269</v>
      </c>
    </row>
    <row r="5" spans="1:5" ht="13.5" customHeight="1">
      <c r="A5" s="14"/>
      <c r="B5" s="14"/>
      <c r="E5" s="15"/>
    </row>
    <row r="6" ht="22.5" customHeight="1">
      <c r="C6" s="16" t="s">
        <v>313</v>
      </c>
    </row>
    <row r="7" spans="1:3" ht="16.5" customHeight="1">
      <c r="A7" s="17" t="s">
        <v>14</v>
      </c>
      <c r="B7" s="17"/>
      <c r="C7" s="16"/>
    </row>
    <row r="8" spans="1:8" ht="15.75" customHeight="1">
      <c r="A8" s="18" t="s">
        <v>15</v>
      </c>
      <c r="B8" s="18" t="s">
        <v>16</v>
      </c>
      <c r="C8" s="18" t="s">
        <v>17</v>
      </c>
      <c r="D8" s="18" t="s">
        <v>28</v>
      </c>
      <c r="E8" s="18" t="s">
        <v>19</v>
      </c>
      <c r="G8" s="19"/>
      <c r="H8" s="69"/>
    </row>
    <row r="9" spans="1:11" ht="15.75" customHeight="1">
      <c r="A9" s="18">
        <v>1</v>
      </c>
      <c r="B9" s="95" t="s">
        <v>215</v>
      </c>
      <c r="C9" s="31" t="s">
        <v>184</v>
      </c>
      <c r="D9" s="90">
        <v>66.6</v>
      </c>
      <c r="E9" s="91">
        <v>0.012534722222222223</v>
      </c>
      <c r="G9" s="19"/>
      <c r="H9" s="69"/>
      <c r="K9" s="102"/>
    </row>
    <row r="10" spans="1:11" ht="15.75" customHeight="1">
      <c r="A10" s="18">
        <v>2</v>
      </c>
      <c r="B10" s="94" t="s">
        <v>191</v>
      </c>
      <c r="C10" s="31" t="s">
        <v>175</v>
      </c>
      <c r="D10" s="90">
        <v>11.6</v>
      </c>
      <c r="E10" s="91">
        <v>0.001990740740740741</v>
      </c>
      <c r="G10" s="19"/>
      <c r="H10" s="69"/>
      <c r="K10" s="102"/>
    </row>
    <row r="11" spans="1:11" ht="26.25" customHeight="1">
      <c r="A11" s="20" t="s">
        <v>46</v>
      </c>
      <c r="B11" s="20"/>
      <c r="C11" s="20"/>
      <c r="D11" s="20" t="s">
        <v>45</v>
      </c>
      <c r="E11" s="11"/>
      <c r="F11" s="10"/>
      <c r="G11" s="19"/>
      <c r="H11" s="69"/>
      <c r="K11" s="19"/>
    </row>
    <row r="12" spans="1:4" ht="25.5" customHeight="1">
      <c r="A12" s="20" t="s">
        <v>20</v>
      </c>
      <c r="B12" s="20"/>
      <c r="C12" s="20"/>
      <c r="D12" s="20" t="s">
        <v>21</v>
      </c>
    </row>
    <row r="13" spans="1:4" ht="10.5" customHeight="1">
      <c r="A13" s="20"/>
      <c r="B13" s="20"/>
      <c r="C13" s="20"/>
      <c r="D13" s="20"/>
    </row>
    <row r="14" spans="1:4" ht="25.5" customHeight="1">
      <c r="A14" s="20"/>
      <c r="B14" s="20"/>
      <c r="C14" s="16" t="s">
        <v>314</v>
      </c>
      <c r="D14" s="20"/>
    </row>
    <row r="15" spans="1:3" ht="16.5" customHeight="1">
      <c r="A15" s="17" t="s">
        <v>14</v>
      </c>
      <c r="B15" s="17"/>
      <c r="C15" s="16"/>
    </row>
    <row r="16" spans="1:8" ht="15.75" customHeight="1">
      <c r="A16" s="18" t="s">
        <v>15</v>
      </c>
      <c r="B16" s="18" t="s">
        <v>16</v>
      </c>
      <c r="C16" s="18" t="s">
        <v>17</v>
      </c>
      <c r="D16" s="18" t="s">
        <v>28</v>
      </c>
      <c r="E16" s="18" t="s">
        <v>19</v>
      </c>
      <c r="G16" s="19"/>
      <c r="H16" s="69"/>
    </row>
    <row r="17" spans="1:11" ht="15.75" customHeight="1">
      <c r="A17" s="18">
        <v>1</v>
      </c>
      <c r="B17" s="31" t="s">
        <v>305</v>
      </c>
      <c r="C17" s="31" t="s">
        <v>248</v>
      </c>
      <c r="D17" s="90">
        <v>32.1</v>
      </c>
      <c r="E17" s="91">
        <v>0.012025462962962962</v>
      </c>
      <c r="G17" s="19"/>
      <c r="H17" s="69"/>
      <c r="K17" s="102"/>
    </row>
    <row r="18" spans="1:11" ht="15.75" customHeight="1">
      <c r="A18" s="18">
        <v>2</v>
      </c>
      <c r="B18" s="92" t="s">
        <v>91</v>
      </c>
      <c r="C18" s="31" t="s">
        <v>245</v>
      </c>
      <c r="D18" s="90">
        <v>32.1</v>
      </c>
      <c r="E18" s="91">
        <v>0.013888888888888888</v>
      </c>
      <c r="G18" s="19"/>
      <c r="H18" s="69"/>
      <c r="K18" s="102"/>
    </row>
    <row r="19" spans="1:11" ht="26.25" customHeight="1">
      <c r="A19" s="20" t="s">
        <v>46</v>
      </c>
      <c r="B19" s="20"/>
      <c r="C19" s="20"/>
      <c r="D19" s="20" t="s">
        <v>45</v>
      </c>
      <c r="E19" s="11"/>
      <c r="F19" s="10"/>
      <c r="G19" s="19"/>
      <c r="H19" s="69"/>
      <c r="K19" s="19"/>
    </row>
    <row r="20" spans="1:4" ht="25.5" customHeight="1">
      <c r="A20" s="20" t="s">
        <v>20</v>
      </c>
      <c r="B20" s="20"/>
      <c r="C20" s="20"/>
      <c r="D20" s="20" t="s">
        <v>21</v>
      </c>
    </row>
    <row r="21" ht="6" customHeight="1"/>
    <row r="22" ht="22.5" customHeight="1">
      <c r="C22" s="16" t="s">
        <v>312</v>
      </c>
    </row>
    <row r="23" spans="1:3" ht="16.5" customHeight="1">
      <c r="A23" s="17" t="s">
        <v>14</v>
      </c>
      <c r="B23" s="17"/>
      <c r="C23" s="16"/>
    </row>
    <row r="24" spans="1:8" ht="15.75" customHeight="1">
      <c r="A24" s="18" t="s">
        <v>15</v>
      </c>
      <c r="B24" s="18" t="s">
        <v>16</v>
      </c>
      <c r="C24" s="18" t="s">
        <v>17</v>
      </c>
      <c r="D24" s="18" t="s">
        <v>28</v>
      </c>
      <c r="E24" s="18" t="s">
        <v>19</v>
      </c>
      <c r="G24" s="19"/>
      <c r="H24" s="69"/>
    </row>
    <row r="25" spans="1:11" ht="15.75" customHeight="1">
      <c r="A25" s="18">
        <v>1</v>
      </c>
      <c r="B25" s="93" t="s">
        <v>234</v>
      </c>
      <c r="C25" s="35" t="s">
        <v>62</v>
      </c>
      <c r="D25" s="90">
        <v>32.1</v>
      </c>
      <c r="E25" s="91">
        <v>0.010011574074074074</v>
      </c>
      <c r="G25" s="19"/>
      <c r="H25" s="69"/>
      <c r="K25" s="102"/>
    </row>
    <row r="26" spans="1:11" ht="15.75" customHeight="1">
      <c r="A26" s="18">
        <v>2</v>
      </c>
      <c r="B26" s="92" t="s">
        <v>90</v>
      </c>
      <c r="C26" s="31" t="s">
        <v>80</v>
      </c>
      <c r="D26" s="90">
        <v>17.6</v>
      </c>
      <c r="E26" s="91">
        <v>0.013888888888888888</v>
      </c>
      <c r="G26" s="19"/>
      <c r="H26" s="69"/>
      <c r="K26" s="102"/>
    </row>
    <row r="27" spans="1:11" ht="26.25" customHeight="1">
      <c r="A27" s="20" t="s">
        <v>46</v>
      </c>
      <c r="B27" s="20"/>
      <c r="C27" s="20"/>
      <c r="D27" s="20" t="s">
        <v>45</v>
      </c>
      <c r="E27" s="11"/>
      <c r="F27" s="10"/>
      <c r="G27" s="19"/>
      <c r="H27" s="69"/>
      <c r="K27" s="19"/>
    </row>
    <row r="28" spans="1:4" ht="25.5" customHeight="1">
      <c r="A28" s="20" t="s">
        <v>20</v>
      </c>
      <c r="B28" s="20"/>
      <c r="C28" s="20"/>
      <c r="D28" s="20" t="s">
        <v>21</v>
      </c>
    </row>
    <row r="29" spans="1:11" s="11" customFormat="1" ht="15">
      <c r="A29" s="22" t="s">
        <v>22</v>
      </c>
      <c r="B29" s="21"/>
      <c r="C29" s="20"/>
      <c r="D29" s="21"/>
      <c r="E29" s="10"/>
      <c r="G29" s="10"/>
      <c r="I29" s="10"/>
      <c r="J29" s="10"/>
      <c r="K29" s="10"/>
    </row>
    <row r="30" ht="84.75" customHeight="1"/>
    <row r="31" spans="1:11" s="11" customFormat="1" ht="15">
      <c r="A31" s="20"/>
      <c r="B31" s="10"/>
      <c r="C31" s="10"/>
      <c r="D31" s="10"/>
      <c r="E31" s="10"/>
      <c r="G31" s="10"/>
      <c r="I31" s="10"/>
      <c r="J31" s="10"/>
      <c r="K31" s="10"/>
    </row>
  </sheetData>
  <sheetProtection selectLockedCells="1" selectUnlockedCells="1"/>
  <mergeCells count="2">
    <mergeCell ref="A2:E2"/>
    <mergeCell ref="A3:E3"/>
  </mergeCells>
  <printOptions/>
  <pageMargins left="0.7875" right="0.39375" top="0.27569444444444446" bottom="0.27569444444444446" header="0.5118055555555555" footer="0.511805555555555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>
    <tabColor rgb="FF92D050"/>
  </sheetPr>
  <dimension ref="A1:D5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6.00390625" style="0" customWidth="1"/>
    <col min="2" max="2" width="17.625" style="0" customWidth="1"/>
    <col min="3" max="3" width="12.00390625" style="0" customWidth="1"/>
    <col min="4" max="4" width="13.625" style="0" customWidth="1"/>
  </cols>
  <sheetData>
    <row r="1" spans="1:4" s="1" customFormat="1" ht="12.75">
      <c r="A1" s="50" t="s">
        <v>8</v>
      </c>
      <c r="B1" s="50" t="s">
        <v>41</v>
      </c>
      <c r="C1" s="50" t="s">
        <v>40</v>
      </c>
      <c r="D1" s="50" t="s">
        <v>39</v>
      </c>
    </row>
    <row r="2" spans="1:4" ht="12.75">
      <c r="A2" s="42"/>
      <c r="B2" s="42" t="s">
        <v>301</v>
      </c>
      <c r="C2" s="46">
        <v>0.0010451388888888889</v>
      </c>
      <c r="D2" s="46">
        <v>0.011554282407407407</v>
      </c>
    </row>
    <row r="3" spans="1:4" ht="12.75">
      <c r="A3" s="42"/>
      <c r="B3" s="42"/>
      <c r="C3" s="46"/>
      <c r="D3" s="46"/>
    </row>
    <row r="4" spans="1:4" ht="12.75">
      <c r="A4" s="49"/>
      <c r="B4" s="49" t="s">
        <v>42</v>
      </c>
      <c r="C4" s="50" t="s">
        <v>40</v>
      </c>
      <c r="D4" s="50" t="s">
        <v>39</v>
      </c>
    </row>
    <row r="5" spans="1:4" ht="12.75">
      <c r="A5" s="42"/>
      <c r="B5" s="42" t="s">
        <v>303</v>
      </c>
      <c r="C5" s="46">
        <v>0.002331712962962963</v>
      </c>
      <c r="D5" s="46">
        <v>0.010541666666666666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"/>
  <dimension ref="A1:X25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4.75390625" style="0" customWidth="1"/>
    <col min="2" max="2" width="7.25390625" style="0" customWidth="1"/>
    <col min="3" max="3" width="31.875" style="0" customWidth="1"/>
    <col min="4" max="4" width="11.25390625" style="1" customWidth="1"/>
    <col min="5" max="6" width="10.625" style="1" customWidth="1"/>
    <col min="7" max="7" width="12.625" style="0" customWidth="1"/>
    <col min="8" max="8" width="1.625" style="0" customWidth="1"/>
  </cols>
  <sheetData>
    <row r="1" spans="8:24" ht="32.25" customHeight="1">
      <c r="H1" s="1"/>
      <c r="I1" s="1"/>
      <c r="J1" s="1"/>
      <c r="K1" s="1"/>
      <c r="L1" s="1"/>
      <c r="M1" s="1"/>
      <c r="N1" s="1"/>
      <c r="R1" s="1"/>
      <c r="S1" s="1"/>
      <c r="U1" s="1"/>
      <c r="X1" s="1"/>
    </row>
    <row r="2" spans="8:24" ht="53.25" customHeight="1">
      <c r="H2" s="1"/>
      <c r="I2" s="1"/>
      <c r="J2" s="1"/>
      <c r="K2" s="1"/>
      <c r="L2" s="1"/>
      <c r="M2" s="1"/>
      <c r="N2" s="1"/>
      <c r="R2" s="1"/>
      <c r="S2" s="1"/>
      <c r="U2" s="1"/>
      <c r="X2" s="1"/>
    </row>
    <row r="3" spans="2:24" ht="16.5" customHeight="1">
      <c r="B3" s="114" t="s">
        <v>268</v>
      </c>
      <c r="C3" s="114"/>
      <c r="D3" s="114"/>
      <c r="E3" s="114"/>
      <c r="F3" s="114"/>
      <c r="G3" s="114"/>
      <c r="H3" s="1"/>
      <c r="I3" s="1"/>
      <c r="J3" s="1"/>
      <c r="K3" s="1"/>
      <c r="L3" s="1"/>
      <c r="M3" s="1"/>
      <c r="N3" s="1"/>
      <c r="R3" s="1"/>
      <c r="S3" s="1"/>
      <c r="U3" s="1"/>
      <c r="X3" s="1"/>
    </row>
    <row r="4" spans="2:24" ht="31.5" customHeight="1">
      <c r="B4" s="113" t="s">
        <v>12</v>
      </c>
      <c r="C4" s="113"/>
      <c r="D4" s="113"/>
      <c r="E4" s="113"/>
      <c r="F4" s="113"/>
      <c r="G4" s="113"/>
      <c r="H4" s="1"/>
      <c r="I4" s="1"/>
      <c r="J4" s="1"/>
      <c r="K4" s="1"/>
      <c r="L4" s="1"/>
      <c r="M4" s="1"/>
      <c r="N4" s="1"/>
      <c r="R4" s="1"/>
      <c r="U4" s="1"/>
      <c r="X4" s="1"/>
    </row>
    <row r="5" spans="4:24" ht="6" customHeight="1">
      <c r="D5"/>
      <c r="H5" s="1"/>
      <c r="I5" s="1"/>
      <c r="J5" s="1"/>
      <c r="K5" s="1"/>
      <c r="L5" s="1"/>
      <c r="M5" s="1"/>
      <c r="N5" s="1"/>
      <c r="R5" s="1"/>
      <c r="S5" s="1"/>
      <c r="U5" s="1"/>
      <c r="X5" s="1"/>
    </row>
    <row r="6" spans="1:7" ht="22.5" customHeight="1">
      <c r="A6" s="25" t="s">
        <v>13</v>
      </c>
      <c r="G6" s="15" t="s">
        <v>269</v>
      </c>
    </row>
    <row r="7" ht="21" customHeight="1">
      <c r="D7" s="27" t="s">
        <v>320</v>
      </c>
    </row>
    <row r="8" ht="6.75" customHeight="1">
      <c r="C8" s="27"/>
    </row>
    <row r="9" spans="2:7" s="23" customFormat="1" ht="29.25" customHeight="1">
      <c r="B9" s="96" t="s">
        <v>5</v>
      </c>
      <c r="C9" s="96" t="s">
        <v>7</v>
      </c>
      <c r="D9" s="97" t="s">
        <v>316</v>
      </c>
      <c r="E9" s="97" t="s">
        <v>317</v>
      </c>
      <c r="F9" s="97" t="s">
        <v>318</v>
      </c>
      <c r="G9" s="97" t="s">
        <v>319</v>
      </c>
    </row>
    <row r="10" spans="2:7" ht="18.75">
      <c r="B10" s="98">
        <v>1</v>
      </c>
      <c r="C10" s="99" t="s">
        <v>296</v>
      </c>
      <c r="D10" s="100">
        <v>8847</v>
      </c>
      <c r="E10" s="100">
        <v>7181</v>
      </c>
      <c r="F10" s="100">
        <v>3000</v>
      </c>
      <c r="G10" s="100">
        <f aca="true" t="shared" si="0" ref="G10:G18">SUM(D10:F10)</f>
        <v>19028</v>
      </c>
    </row>
    <row r="11" spans="2:7" ht="18.75">
      <c r="B11" s="98">
        <v>2</v>
      </c>
      <c r="C11" s="99" t="s">
        <v>172</v>
      </c>
      <c r="D11" s="100">
        <v>5574</v>
      </c>
      <c r="E11" s="100">
        <v>6814</v>
      </c>
      <c r="F11" s="100">
        <v>1500</v>
      </c>
      <c r="G11" s="100">
        <f t="shared" si="0"/>
        <v>13888</v>
      </c>
    </row>
    <row r="12" spans="2:7" ht="18.75">
      <c r="B12" s="98">
        <v>3</v>
      </c>
      <c r="C12" s="99" t="s">
        <v>295</v>
      </c>
      <c r="D12" s="100">
        <v>4901</v>
      </c>
      <c r="E12" s="100">
        <v>6876</v>
      </c>
      <c r="F12" s="100">
        <v>0</v>
      </c>
      <c r="G12" s="100">
        <f t="shared" si="0"/>
        <v>11777</v>
      </c>
    </row>
    <row r="13" spans="2:7" ht="18.75">
      <c r="B13" s="98">
        <v>4</v>
      </c>
      <c r="C13" s="99" t="s">
        <v>72</v>
      </c>
      <c r="D13" s="100">
        <v>2956</v>
      </c>
      <c r="E13" s="100">
        <v>6622</v>
      </c>
      <c r="F13" s="100">
        <v>2000</v>
      </c>
      <c r="G13" s="100">
        <f t="shared" si="0"/>
        <v>11578</v>
      </c>
    </row>
    <row r="14" spans="2:7" ht="18.75">
      <c r="B14" s="98">
        <v>5</v>
      </c>
      <c r="C14" s="99" t="s">
        <v>67</v>
      </c>
      <c r="D14" s="100">
        <v>3868</v>
      </c>
      <c r="E14" s="100">
        <v>4043</v>
      </c>
      <c r="F14" s="100">
        <v>2000</v>
      </c>
      <c r="G14" s="100">
        <f t="shared" si="0"/>
        <v>9911</v>
      </c>
    </row>
    <row r="15" spans="2:7" ht="18">
      <c r="B15" s="98">
        <v>6</v>
      </c>
      <c r="C15" s="101" t="s">
        <v>299</v>
      </c>
      <c r="D15" s="100">
        <v>6084</v>
      </c>
      <c r="E15" s="100">
        <v>1366</v>
      </c>
      <c r="F15" s="100">
        <v>1300</v>
      </c>
      <c r="G15" s="100">
        <f t="shared" si="0"/>
        <v>8750</v>
      </c>
    </row>
    <row r="16" spans="2:7" ht="18.75">
      <c r="B16" s="98">
        <v>7</v>
      </c>
      <c r="C16" s="99" t="s">
        <v>181</v>
      </c>
      <c r="D16" s="100">
        <v>6106</v>
      </c>
      <c r="E16" s="100">
        <v>2157</v>
      </c>
      <c r="F16" s="100">
        <v>0</v>
      </c>
      <c r="G16" s="100">
        <f t="shared" si="0"/>
        <v>8263</v>
      </c>
    </row>
    <row r="17" spans="2:7" ht="18.75">
      <c r="B17" s="98">
        <v>8</v>
      </c>
      <c r="C17" s="99" t="s">
        <v>143</v>
      </c>
      <c r="D17" s="100">
        <v>797</v>
      </c>
      <c r="E17" s="100">
        <v>2958</v>
      </c>
      <c r="F17" s="100">
        <v>0</v>
      </c>
      <c r="G17" s="100">
        <f t="shared" si="0"/>
        <v>3755</v>
      </c>
    </row>
    <row r="18" spans="2:7" ht="18.75">
      <c r="B18" s="98">
        <v>9</v>
      </c>
      <c r="C18" s="99" t="s">
        <v>134</v>
      </c>
      <c r="D18" s="100">
        <v>1253</v>
      </c>
      <c r="E18" s="100">
        <v>0</v>
      </c>
      <c r="F18" s="100">
        <v>300</v>
      </c>
      <c r="G18" s="100">
        <f t="shared" si="0"/>
        <v>1553</v>
      </c>
    </row>
    <row r="20" spans="2:21" ht="22.5" customHeight="1">
      <c r="B20" s="20" t="s">
        <v>46</v>
      </c>
      <c r="C20" s="37"/>
      <c r="D20" s="38"/>
      <c r="F20" s="37" t="s">
        <v>45</v>
      </c>
      <c r="U20" s="1"/>
    </row>
    <row r="21" spans="2:24" ht="24" customHeight="1">
      <c r="B21" s="37" t="s">
        <v>20</v>
      </c>
      <c r="C21" s="37"/>
      <c r="D21" s="38"/>
      <c r="F21" s="37" t="s">
        <v>21</v>
      </c>
      <c r="U21" s="1"/>
      <c r="X21" s="1"/>
    </row>
    <row r="22" spans="1:24" ht="17.25" customHeight="1">
      <c r="A22" s="37"/>
      <c r="B22" s="37"/>
      <c r="C22" s="37"/>
      <c r="D22" s="38"/>
      <c r="E22" s="38"/>
      <c r="F22" s="38"/>
      <c r="U22" s="1"/>
      <c r="X22" s="1"/>
    </row>
    <row r="23" spans="1:21" ht="51" customHeight="1">
      <c r="A23" s="39"/>
      <c r="H23" s="1"/>
      <c r="I23" s="1"/>
      <c r="J23" s="1"/>
      <c r="K23" s="1"/>
      <c r="L23" s="1"/>
      <c r="M23" s="1"/>
      <c r="N23" s="1"/>
      <c r="R23" s="1"/>
      <c r="S23" s="1"/>
      <c r="U23" s="1"/>
    </row>
    <row r="24" spans="1:24" ht="15">
      <c r="A24" s="37"/>
      <c r="B24" s="37"/>
      <c r="C24" s="37"/>
      <c r="D24" s="38"/>
      <c r="E24" s="38"/>
      <c r="F24" s="38"/>
      <c r="U24" s="1"/>
      <c r="X24" s="1"/>
    </row>
    <row r="25" ht="15">
      <c r="A25" s="20"/>
    </row>
  </sheetData>
  <sheetProtection/>
  <mergeCells count="2">
    <mergeCell ref="B3:G3"/>
    <mergeCell ref="B4:G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2017-08-12T10:39:34Z</cp:lastPrinted>
  <dcterms:created xsi:type="dcterms:W3CDTF">2007-09-30T07:49:29Z</dcterms:created>
  <dcterms:modified xsi:type="dcterms:W3CDTF">2017-08-22T07:20:30Z</dcterms:modified>
  <cp:category/>
  <cp:version/>
  <cp:contentType/>
  <cp:contentStatus/>
</cp:coreProperties>
</file>