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45" windowWidth="9570" windowHeight="9120" activeTab="5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<sst xmlns="http://schemas.openxmlformats.org/spreadsheetml/2006/main" count="840" uniqueCount="354">
  <si>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</si>
  <si>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</si>
  <si>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</si>
  <si>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</si>
  <si>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</si>
  <si>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</si>
  <si>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</si>
  <si>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Бибик Ольга</t>
  </si>
  <si>
    <t>Красноярск. кр</t>
  </si>
  <si>
    <t>Самарск. обл.</t>
  </si>
  <si>
    <t>Маламид Евгения</t>
  </si>
  <si>
    <t>Воронежск. обл.</t>
  </si>
  <si>
    <t>С.-Петербург</t>
  </si>
  <si>
    <t>Абрамчук Юлия</t>
  </si>
  <si>
    <t>Москва</t>
  </si>
  <si>
    <t>Свердл. обл.</t>
  </si>
  <si>
    <t>Челяб. обл.</t>
  </si>
  <si>
    <t>Калининградск. обл.</t>
  </si>
  <si>
    <t>Тюменск. обл.</t>
  </si>
  <si>
    <t>Галлямова Анна</t>
  </si>
  <si>
    <t>Башкортостан</t>
  </si>
  <si>
    <t>Черешнева Яна</t>
  </si>
  <si>
    <t>Кемеровск. обл.</t>
  </si>
  <si>
    <t>Андреева Екатерина</t>
  </si>
  <si>
    <t>Женщины. скорость</t>
  </si>
  <si>
    <t>Красноярск. кр.</t>
  </si>
  <si>
    <t>Женщины. Боулдеринг</t>
  </si>
  <si>
    <t>Мужчины. трудность</t>
  </si>
  <si>
    <t>Шарафутдинов Дмитрий</t>
  </si>
  <si>
    <t>Гоголь Михаил</t>
  </si>
  <si>
    <t>Кауров Иван</t>
  </si>
  <si>
    <t>Иркутск. обл.</t>
  </si>
  <si>
    <t>Савельев Константин</t>
  </si>
  <si>
    <t>Синицын Сергей</t>
  </si>
  <si>
    <t>Козлов Василий</t>
  </si>
  <si>
    <t>Калина Александр</t>
  </si>
  <si>
    <t>Терентьев Сергей</t>
  </si>
  <si>
    <t>Черников Михаил</t>
  </si>
  <si>
    <t>Кочетков Михаил</t>
  </si>
  <si>
    <t>Мужчины. скорость</t>
  </si>
  <si>
    <t>Вайцеховский Евгений</t>
  </si>
  <si>
    <t>Мужчины. Боулдеринг</t>
  </si>
  <si>
    <t>более года</t>
  </si>
  <si>
    <t>до года</t>
  </si>
  <si>
    <t>Козлов Виктор</t>
  </si>
  <si>
    <t>Асташкин Евгений</t>
  </si>
  <si>
    <t>Гельманов Рустам</t>
  </si>
  <si>
    <t>Челябинск. обл.</t>
  </si>
  <si>
    <t>Новицкий Юрий</t>
  </si>
  <si>
    <t>Полехина Ксения</t>
  </si>
  <si>
    <t>Сабитов Эдуард</t>
  </si>
  <si>
    <t>Зазулин Евгений</t>
  </si>
  <si>
    <t>Кокорин Станислав</t>
  </si>
  <si>
    <t>Гайдамакина Алина</t>
  </si>
  <si>
    <t>Сарапаев Дмитрий</t>
  </si>
  <si>
    <t>Щервянин Алексей</t>
  </si>
  <si>
    <t>Терентьева Галина</t>
  </si>
  <si>
    <t>Красавина Мария</t>
  </si>
  <si>
    <t>Левочкина Юлия</t>
  </si>
  <si>
    <t>ЯНАО</t>
  </si>
  <si>
    <t>Матвеенко Егор</t>
  </si>
  <si>
    <t>Тер-Минасян Арман</t>
  </si>
  <si>
    <t>Год рожд.</t>
  </si>
  <si>
    <t>R=0,76</t>
  </si>
  <si>
    <t>Фахритдинова Динара</t>
  </si>
  <si>
    <t>Головина Александра</t>
  </si>
  <si>
    <t>Заикина Анна</t>
  </si>
  <si>
    <t>Цыганова Анна</t>
  </si>
  <si>
    <t>R=0,64</t>
  </si>
  <si>
    <t>R=0,80</t>
  </si>
  <si>
    <t>Женщины. Трудность</t>
  </si>
  <si>
    <t>R=0,78</t>
  </si>
  <si>
    <t>Петраков Артем</t>
  </si>
  <si>
    <t>Пермский кр.</t>
  </si>
  <si>
    <t>Шевченко Арсений</t>
  </si>
  <si>
    <t>Атларов Иван</t>
  </si>
  <si>
    <t>Степанова Наталия</t>
  </si>
  <si>
    <t>Яковлева Наталья</t>
  </si>
  <si>
    <t>R=0,73</t>
  </si>
  <si>
    <t>Савельев Артем</t>
  </si>
  <si>
    <t>Головина Екатерина</t>
  </si>
  <si>
    <t>Чесноков Семен</t>
  </si>
  <si>
    <t>Шагин Андрей</t>
  </si>
  <si>
    <t>Волков Глеб</t>
  </si>
  <si>
    <t>Новосибирск. обл.</t>
  </si>
  <si>
    <t>R=0,89</t>
  </si>
  <si>
    <t>Богданова Мария</t>
  </si>
  <si>
    <t>Суюшкин Никита</t>
  </si>
  <si>
    <t>Сафарьянц Нина</t>
  </si>
  <si>
    <t>Безбородова Наталья</t>
  </si>
  <si>
    <t>Маслакова Анастасия</t>
  </si>
  <si>
    <t>Татарстан</t>
  </si>
  <si>
    <t>Калашников Евгений</t>
  </si>
  <si>
    <t>Окольничникова Светлана</t>
  </si>
  <si>
    <t>Кузьменко Ирина</t>
  </si>
  <si>
    <t>Сиреканян Вагинак</t>
  </si>
  <si>
    <t>Веденчук Вячеслав</t>
  </si>
  <si>
    <t>Каплина Юлия</t>
  </si>
  <si>
    <t>Тимофеев Дмитрий</t>
  </si>
  <si>
    <t>Матюшин Николай</t>
  </si>
  <si>
    <t>Соловьев Денис</t>
  </si>
  <si>
    <t>R=0,75</t>
  </si>
  <si>
    <t>R=0,53</t>
  </si>
  <si>
    <t>R=0,86</t>
  </si>
  <si>
    <t>Лужецкий Сергей</t>
  </si>
  <si>
    <t>Цыпышев Евгений</t>
  </si>
  <si>
    <t>Пайль Константин</t>
  </si>
  <si>
    <t>Деулин Владислав</t>
  </si>
  <si>
    <t>Факирьянов Дмитрий</t>
  </si>
  <si>
    <t>R=0,61</t>
  </si>
  <si>
    <t>R=0,72</t>
  </si>
  <si>
    <t>R=0,71</t>
  </si>
  <si>
    <t>Беляков Олег</t>
  </si>
  <si>
    <t>Гаврилов Влас</t>
  </si>
  <si>
    <t>R=0,66</t>
  </si>
  <si>
    <t>Богомолов Дмитрий</t>
  </si>
  <si>
    <t>Соколов Сергей</t>
  </si>
  <si>
    <t>Шагина Любовь</t>
  </si>
  <si>
    <t>Кировская обл.</t>
  </si>
  <si>
    <t>Скородумова Татьяна</t>
  </si>
  <si>
    <t>Шаталова Варвара</t>
  </si>
  <si>
    <t>Поляков Антон</t>
  </si>
  <si>
    <t>R=0,79</t>
  </si>
  <si>
    <t>R=0,82</t>
  </si>
  <si>
    <t>Самойлина Анастасия</t>
  </si>
  <si>
    <t>Клочкова Анастасия</t>
  </si>
  <si>
    <t>Лапшина Евгения</t>
  </si>
  <si>
    <t>Кривобок Дмитрий</t>
  </si>
  <si>
    <t>Марголина Анна</t>
  </si>
  <si>
    <t>Ростовская обл.</t>
  </si>
  <si>
    <t>Шелпакова Полина</t>
  </si>
  <si>
    <t>Мотовилова Светлана</t>
  </si>
  <si>
    <t>Гилемханова Дана</t>
  </si>
  <si>
    <t>Мусихин Виктор</t>
  </si>
  <si>
    <t>Закиров Данил</t>
  </si>
  <si>
    <t>Голобоков Николай</t>
  </si>
  <si>
    <t>Артамонов Георгий</t>
  </si>
  <si>
    <t>Файзуллин Руслан</t>
  </si>
  <si>
    <t>Вайцеховская Юлия</t>
  </si>
  <si>
    <t>Маркушева Елена</t>
  </si>
  <si>
    <t>Кан Дарья</t>
  </si>
  <si>
    <t>Дорошина Екатерина</t>
  </si>
  <si>
    <t>Шиков Александр</t>
  </si>
  <si>
    <t>СПб</t>
  </si>
  <si>
    <t>Быков Дмитрий</t>
  </si>
  <si>
    <t>Красавина Надежда</t>
  </si>
  <si>
    <t>Chongqing</t>
  </si>
  <si>
    <t>R=0,57</t>
  </si>
  <si>
    <t>R=0,59</t>
  </si>
  <si>
    <t>Яковлева Ольга</t>
  </si>
  <si>
    <t>Самарская обл.</t>
  </si>
  <si>
    <t>Шемулинкина Татьяна</t>
  </si>
  <si>
    <t>Торбина Лилия</t>
  </si>
  <si>
    <t>Дьячков Максим</t>
  </si>
  <si>
    <t>Богомолов Арсений</t>
  </si>
  <si>
    <t>Бергер Софья</t>
  </si>
  <si>
    <t>Скородумов Сергей</t>
  </si>
  <si>
    <t>R=0,88</t>
  </si>
  <si>
    <t>Innsbruck</t>
  </si>
  <si>
    <t>R=0,85</t>
  </si>
  <si>
    <t>Толоконина Мария</t>
  </si>
  <si>
    <t>Пантелеева Юлия</t>
  </si>
  <si>
    <t>Галдус Антон</t>
  </si>
  <si>
    <t>Иркутская обл.</t>
  </si>
  <si>
    <t>Емец Анна</t>
  </si>
  <si>
    <t>Мусиенко Мария</t>
  </si>
  <si>
    <t>Мануйлова Анастасия</t>
  </si>
  <si>
    <t>Хуторова Юлия</t>
  </si>
  <si>
    <t>Козлов Евгений</t>
  </si>
  <si>
    <t>Хакасия</t>
  </si>
  <si>
    <t>Кемеровская обл.</t>
  </si>
  <si>
    <t>Коновалов Валентин</t>
  </si>
  <si>
    <t>R=0,65</t>
  </si>
  <si>
    <t>Briancon</t>
  </si>
  <si>
    <t>Imst</t>
  </si>
  <si>
    <t>Arco</t>
  </si>
  <si>
    <t>Puurs</t>
  </si>
  <si>
    <t>Mokpo</t>
  </si>
  <si>
    <t>Малышева Дарья</t>
  </si>
  <si>
    <t>Ливдан Вячеслав</t>
  </si>
  <si>
    <t>Лужецкий Дмитрий</t>
  </si>
  <si>
    <t>Сеньков Дмитрий</t>
  </si>
  <si>
    <t>Kranj</t>
  </si>
  <si>
    <t>Купчик Арсений</t>
  </si>
  <si>
    <t>Мухаметдинов Артем</t>
  </si>
  <si>
    <t>Каркавина Анастасия</t>
  </si>
  <si>
    <t>Путилова Анастасия</t>
  </si>
  <si>
    <t>Градусова Римма</t>
  </si>
  <si>
    <t>Филлипов Дмитрий</t>
  </si>
  <si>
    <t>R=0,67</t>
  </si>
  <si>
    <t>Артюхова Анастасия</t>
  </si>
  <si>
    <t>Быдтаев Сергей</t>
  </si>
  <si>
    <t>Болгов Михаил</t>
  </si>
  <si>
    <t>Свиридов Антон</t>
  </si>
  <si>
    <t>Пермский край</t>
  </si>
  <si>
    <t>Абдушахманова Милена</t>
  </si>
  <si>
    <t>R=0,83</t>
  </si>
  <si>
    <t>менее года</t>
  </si>
  <si>
    <t>R=0,87</t>
  </si>
  <si>
    <t>Toronto</t>
  </si>
  <si>
    <t>Vail</t>
  </si>
  <si>
    <t>Тимонов Вадим</t>
  </si>
  <si>
    <t>Деркачев Георгий</t>
  </si>
  <si>
    <t>Дьяконов Кирилл</t>
  </si>
  <si>
    <t>Козьмин Антон</t>
  </si>
  <si>
    <t>Шамардин Юрий</t>
  </si>
  <si>
    <t>Кущь Ольга</t>
  </si>
  <si>
    <t>Красноярск</t>
  </si>
  <si>
    <t>Шилов Александр</t>
  </si>
  <si>
    <t>Хабаровский кр.</t>
  </si>
  <si>
    <t>Борзова Анна</t>
  </si>
  <si>
    <t>Алтайский край</t>
  </si>
  <si>
    <t>Ляцкая Татьяна</t>
  </si>
  <si>
    <t>ЧЕ</t>
  </si>
  <si>
    <t>R=0,77</t>
  </si>
  <si>
    <t>Юрков Игорь</t>
  </si>
  <si>
    <t>Кр-ск</t>
  </si>
  <si>
    <t>Baku</t>
  </si>
  <si>
    <t>R=0,70</t>
  </si>
  <si>
    <t>Мызников Владислав</t>
  </si>
  <si>
    <t>Романов Николай</t>
  </si>
  <si>
    <t>Шматько Вячеслав</t>
  </si>
  <si>
    <t>Мещерякова Елизавета</t>
  </si>
  <si>
    <t>1.9.13.</t>
  </si>
  <si>
    <t>R=0,95</t>
  </si>
  <si>
    <t>R=0,69</t>
  </si>
  <si>
    <t>Арко</t>
  </si>
  <si>
    <t>7.9.13</t>
  </si>
  <si>
    <t>Саратов</t>
  </si>
  <si>
    <t>Хабибуллин Артем</t>
  </si>
  <si>
    <t>Горбунов Иван</t>
  </si>
  <si>
    <t>Шакиржанов Андрей</t>
  </si>
  <si>
    <t>Морозов Сергей</t>
  </si>
  <si>
    <t>Брыкало Николай</t>
  </si>
  <si>
    <t>Щетинин Сергей</t>
  </si>
  <si>
    <t>Саратовск.обл.</t>
  </si>
  <si>
    <t>R=0,30</t>
  </si>
  <si>
    <t>Самотик Людмила</t>
  </si>
  <si>
    <t>Гусева Юлия</t>
  </si>
  <si>
    <t>Бритвич Ирина</t>
  </si>
  <si>
    <t>Муллаева Анна</t>
  </si>
  <si>
    <t>Perm</t>
  </si>
  <si>
    <t>27.9.13</t>
  </si>
  <si>
    <t xml:space="preserve">Jiangyin </t>
  </si>
  <si>
    <t>R=0,62</t>
  </si>
  <si>
    <t>Haiyang</t>
  </si>
  <si>
    <t>Jianguin</t>
  </si>
  <si>
    <t>Каурова Екатерина</t>
  </si>
  <si>
    <t>Лукина Любовь</t>
  </si>
  <si>
    <t>Провалова Александра</t>
  </si>
  <si>
    <t>Зазнобина Ксения</t>
  </si>
  <si>
    <t>Шаталова Елизавета</t>
  </si>
  <si>
    <t>Лен. обл.</t>
  </si>
  <si>
    <t>Егоров Борис</t>
  </si>
  <si>
    <t>Такжанов Юрий</t>
  </si>
  <si>
    <t>Мусич Владимир</t>
  </si>
  <si>
    <t>Смирнов Олег</t>
  </si>
  <si>
    <t>Барский Игорь</t>
  </si>
  <si>
    <t>Труханов Федор</t>
  </si>
  <si>
    <t>Valence</t>
  </si>
  <si>
    <t>R=0,41</t>
  </si>
  <si>
    <t>Красноясрк</t>
  </si>
  <si>
    <t>Галкина Ника</t>
  </si>
  <si>
    <t>Андреева Алена</t>
  </si>
  <si>
    <t>Дубинкина Юлия</t>
  </si>
  <si>
    <t>Щельникова Ольга</t>
  </si>
  <si>
    <t>Скачков Егор</t>
  </si>
  <si>
    <t>Ахметгареев Руслан</t>
  </si>
  <si>
    <t>Теплых Михаил</t>
  </si>
  <si>
    <t>Пейсахович Олег</t>
  </si>
  <si>
    <t>Лапыцкая Анна</t>
  </si>
  <si>
    <t>Дерябина Валерия</t>
  </si>
  <si>
    <t>Новоселов Роман</t>
  </si>
  <si>
    <t>Абдулин Игорь</t>
  </si>
  <si>
    <t>Дементьев Максим</t>
  </si>
  <si>
    <t>Соротокина Анна</t>
  </si>
  <si>
    <t>Юрлова Елена</t>
  </si>
  <si>
    <t>Рудаков Юрий</t>
  </si>
  <si>
    <t>Новосибирская обл.</t>
  </si>
  <si>
    <t>Полехна Ксения</t>
  </si>
  <si>
    <t>Студнева Евгения</t>
  </si>
  <si>
    <t>Куковицкая Елена</t>
  </si>
  <si>
    <t>Кривошеева Вероника</t>
  </si>
  <si>
    <t>R=0,52</t>
  </si>
  <si>
    <t>26.4.14.</t>
  </si>
  <si>
    <t>Grindelwald</t>
  </si>
  <si>
    <t>4.5.14.</t>
  </si>
  <si>
    <t>ЧР 2014</t>
  </si>
  <si>
    <t>Федченко Марина</t>
  </si>
  <si>
    <t>ЧР 2104</t>
  </si>
  <si>
    <t>Микушкина Анна</t>
  </si>
  <si>
    <t>Володина Виктория</t>
  </si>
  <si>
    <t>Быстрова Варвара</t>
  </si>
  <si>
    <t>Рубцов Алексей</t>
  </si>
  <si>
    <t>Митин Константин</t>
  </si>
  <si>
    <t>Фазылбеков Азамат</t>
  </si>
  <si>
    <t>Приходько Сергей</t>
  </si>
  <si>
    <t>Змеев Евгений</t>
  </si>
  <si>
    <t>Ломаев Кирилл</t>
  </si>
  <si>
    <t>Удмуртия</t>
  </si>
  <si>
    <t>Измайлова Эльза</t>
  </si>
  <si>
    <t>Давлетшина Маргарита</t>
  </si>
  <si>
    <t>Сабитова Ирина</t>
  </si>
  <si>
    <t>Абдрахманов Сергей</t>
  </si>
  <si>
    <t>Боровинский Бронислав</t>
  </si>
  <si>
    <t>Галиев Тимур</t>
  </si>
  <si>
    <t>Сатучин Булат</t>
  </si>
  <si>
    <t>R=0,68</t>
  </si>
  <si>
    <t>45.6</t>
  </si>
  <si>
    <t>22.6.14.</t>
  </si>
  <si>
    <t>Laval</t>
  </si>
  <si>
    <t>Chamonix</t>
  </si>
  <si>
    <t>11.7.14.</t>
  </si>
  <si>
    <t>Munich ЧМ</t>
  </si>
  <si>
    <t>ЧМ</t>
  </si>
  <si>
    <t>Мокпо</t>
  </si>
  <si>
    <t>Уцзян</t>
  </si>
  <si>
    <t>Inzai</t>
  </si>
  <si>
    <t>Зайцева Юлия</t>
  </si>
  <si>
    <t>Калининградск.обл.</t>
  </si>
  <si>
    <t>Кротов Никита</t>
  </si>
  <si>
    <t>Мальщуков Вадим</t>
  </si>
  <si>
    <t>Шевченко Владислав</t>
  </si>
  <si>
    <t>Крым</t>
  </si>
  <si>
    <t>Гержа Александр</t>
  </si>
  <si>
    <t>Рудацкий Лев</t>
  </si>
  <si>
    <t>Кругов Павел</t>
  </si>
  <si>
    <t>Е-бург</t>
  </si>
  <si>
    <t>Юрчук Андрей</t>
  </si>
  <si>
    <t>Юрин Кирилл</t>
  </si>
  <si>
    <t>Дьячков Александр</t>
  </si>
  <si>
    <t>Спицын Александр</t>
  </si>
  <si>
    <t>ХМАО</t>
  </si>
  <si>
    <t>Аброськин Владислав</t>
  </si>
  <si>
    <t>Большаков Александр</t>
  </si>
  <si>
    <t>Шелеметьева Татьяна</t>
  </si>
  <si>
    <t>Тюменская обл.</t>
  </si>
  <si>
    <t>Шарова Светлана</t>
  </si>
  <si>
    <t>Трофимова Анастасия</t>
  </si>
  <si>
    <t>Карелия</t>
  </si>
  <si>
    <t>Ек-бург</t>
  </si>
  <si>
    <t>Лежнина Дарья</t>
  </si>
  <si>
    <t>Котенко Александра</t>
  </si>
  <si>
    <t>Рогозин Виктор</t>
  </si>
  <si>
    <t>Тужилкин Александр</t>
  </si>
  <si>
    <t>Калугин Павел</t>
  </si>
  <si>
    <t>Яморзов Илья</t>
  </si>
  <si>
    <t>Мурманская обл.</t>
  </si>
  <si>
    <t>Кирпичев Михаил</t>
  </si>
  <si>
    <t>Текущий рейтинг скалолазов России на 01.03.15</t>
  </si>
  <si>
    <t>Тимофеев Павел</t>
  </si>
  <si>
    <t>Баряхтар Виктор</t>
  </si>
  <si>
    <t>Шепотько Антон</t>
  </si>
  <si>
    <t>Суханов Дмитрий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</si>
</sst>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9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Unicode M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9" fontId="0" fillId="0" borderId="0" xfId="19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4" fillId="0" borderId="1" xfId="0" applyFont="1" applyFill="1" applyBorder="1" applyAlignment="1">
      <alignment/>
    </xf>
    <xf numFmtId="0" fontId="0" fillId="0" borderId="6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47" fontId="8" fillId="0" borderId="1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6" fontId="4" fillId="0" borderId="6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5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6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zoomScale="125" zoomScaleNormal="125" workbookViewId="0" topLeftCell="A37">
      <selection activeCell="C58" sqref="C58"/>
    </sheetView>
  </sheetViews>
  <sheetFormatPr defaultColWidth="9.00390625" defaultRowHeight="12.75"/>
  <cols>
    <col min="1" max="1" width="4.125" style="2" customWidth="1"/>
    <col min="2" max="2" width="20.25390625" style="0" customWidth="1"/>
    <col min="3" max="3" width="15.875" style="0" bestFit="1" customWidth="1"/>
    <col min="4" max="4" width="4.75390625" style="2" customWidth="1"/>
    <col min="5" max="13" width="6.25390625" style="0" customWidth="1"/>
    <col min="14" max="14" width="6.125" style="0" bestFit="1" customWidth="1"/>
    <col min="15" max="15" width="7.00390625" style="0" bestFit="1" customWidth="1"/>
    <col min="16" max="17" width="6.375" style="0" customWidth="1"/>
    <col min="18" max="18" width="8.75390625" style="0" customWidth="1"/>
    <col min="19" max="19" width="6.25390625" style="0" bestFit="1" customWidth="1"/>
    <col min="20" max="21" width="6.625" style="0" customWidth="1"/>
    <col min="22" max="22" width="7.125" style="0" customWidth="1"/>
    <col min="23" max="23" width="6.375" style="0" customWidth="1"/>
  </cols>
  <sheetData>
    <row r="1" spans="1:3" ht="18">
      <c r="A1" s="1" t="s">
        <v>349</v>
      </c>
      <c r="B1" s="2"/>
      <c r="C1" s="2"/>
    </row>
    <row r="3" spans="1:4" s="3" customFormat="1" ht="15.75">
      <c r="A3" s="3" t="s">
        <v>70</v>
      </c>
      <c r="B3" s="4"/>
      <c r="C3" s="4"/>
      <c r="D3" s="4"/>
    </row>
    <row r="4" spans="1:23" s="6" customFormat="1" ht="12.75">
      <c r="A4" s="7"/>
      <c r="D4" s="7"/>
      <c r="E4" s="98" t="s">
        <v>0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  <c r="R4" s="98" t="s">
        <v>1</v>
      </c>
      <c r="S4" s="99"/>
      <c r="T4" s="99"/>
      <c r="U4" s="99"/>
      <c r="V4" s="100"/>
      <c r="W4" s="51"/>
    </row>
    <row r="5" spans="1:22" s="6" customFormat="1" ht="10.5" customHeight="1">
      <c r="A5" s="7"/>
      <c r="D5" s="7"/>
      <c r="E5" s="101" t="s">
        <v>42</v>
      </c>
      <c r="F5" s="102"/>
      <c r="G5" s="102"/>
      <c r="H5" s="102"/>
      <c r="I5" s="103"/>
      <c r="J5" s="98" t="s">
        <v>43</v>
      </c>
      <c r="K5" s="99"/>
      <c r="L5" s="99"/>
      <c r="M5" s="99"/>
      <c r="N5" s="99"/>
      <c r="O5" s="99"/>
      <c r="P5" s="99"/>
      <c r="Q5" s="100"/>
      <c r="R5" s="87" t="s">
        <v>42</v>
      </c>
      <c r="S5" s="98" t="s">
        <v>43</v>
      </c>
      <c r="T5" s="99"/>
      <c r="U5" s="99"/>
      <c r="V5" s="100"/>
    </row>
    <row r="6" spans="1:23" ht="24" customHeight="1">
      <c r="A6" s="104" t="s">
        <v>2</v>
      </c>
      <c r="B6" s="107" t="s">
        <v>3</v>
      </c>
      <c r="C6" s="107" t="s">
        <v>4</v>
      </c>
      <c r="D6" s="110" t="s">
        <v>5</v>
      </c>
      <c r="E6" s="41" t="s">
        <v>176</v>
      </c>
      <c r="F6" s="49" t="s">
        <v>241</v>
      </c>
      <c r="G6" s="49" t="s">
        <v>243</v>
      </c>
      <c r="H6" s="49" t="s">
        <v>259</v>
      </c>
      <c r="I6" s="49" t="s">
        <v>182</v>
      </c>
      <c r="J6" s="71" t="s">
        <v>245</v>
      </c>
      <c r="K6" s="57" t="s">
        <v>311</v>
      </c>
      <c r="L6" s="41" t="s">
        <v>173</v>
      </c>
      <c r="M6" s="41" t="s">
        <v>174</v>
      </c>
      <c r="N6" s="41" t="s">
        <v>314</v>
      </c>
      <c r="O6" s="42" t="s">
        <v>177</v>
      </c>
      <c r="P6" s="42" t="s">
        <v>317</v>
      </c>
      <c r="Q6" s="42" t="s">
        <v>182</v>
      </c>
      <c r="R6" s="48" t="s">
        <v>14</v>
      </c>
      <c r="S6" s="42" t="s">
        <v>261</v>
      </c>
      <c r="T6" s="41" t="s">
        <v>287</v>
      </c>
      <c r="U6" s="41" t="s">
        <v>14</v>
      </c>
      <c r="V6" s="55" t="s">
        <v>327</v>
      </c>
      <c r="W6" s="95" t="s">
        <v>6</v>
      </c>
    </row>
    <row r="7" spans="1:23" ht="14.25" customHeight="1">
      <c r="A7" s="105"/>
      <c r="B7" s="108"/>
      <c r="C7" s="108"/>
      <c r="D7" s="111"/>
      <c r="E7" s="44">
        <v>41538</v>
      </c>
      <c r="F7" s="66">
        <v>41545</v>
      </c>
      <c r="G7" s="66">
        <v>41566</v>
      </c>
      <c r="H7" s="66">
        <v>41579</v>
      </c>
      <c r="I7" s="66">
        <v>41594</v>
      </c>
      <c r="J7" s="77">
        <v>41812</v>
      </c>
      <c r="K7" s="86">
        <v>41832</v>
      </c>
      <c r="L7" s="44">
        <v>41840</v>
      </c>
      <c r="M7" s="44">
        <v>41853</v>
      </c>
      <c r="N7" s="44">
        <v>41896</v>
      </c>
      <c r="O7" s="44">
        <v>41923</v>
      </c>
      <c r="P7" s="44">
        <v>41938</v>
      </c>
      <c r="Q7" s="53">
        <v>41938</v>
      </c>
      <c r="R7" s="46">
        <v>41574</v>
      </c>
      <c r="S7" s="45">
        <v>41700</v>
      </c>
      <c r="T7" s="44">
        <v>41798</v>
      </c>
      <c r="U7" s="44">
        <v>41938</v>
      </c>
      <c r="V7" s="53">
        <v>41980</v>
      </c>
      <c r="W7" s="96"/>
    </row>
    <row r="8" spans="1:23" ht="13.5" customHeight="1">
      <c r="A8" s="106"/>
      <c r="B8" s="109"/>
      <c r="C8" s="109"/>
      <c r="D8" s="112"/>
      <c r="E8" s="8" t="s">
        <v>225</v>
      </c>
      <c r="F8" s="9" t="s">
        <v>68</v>
      </c>
      <c r="G8" s="9" t="s">
        <v>244</v>
      </c>
      <c r="H8" s="9" t="s">
        <v>63</v>
      </c>
      <c r="I8" s="9" t="s">
        <v>103</v>
      </c>
      <c r="J8" s="78" t="s">
        <v>307</v>
      </c>
      <c r="K8" s="23">
        <v>0.87</v>
      </c>
      <c r="L8" s="8">
        <v>0.86</v>
      </c>
      <c r="M8" s="8">
        <v>0.71</v>
      </c>
      <c r="N8" s="8">
        <v>1</v>
      </c>
      <c r="O8" s="8">
        <v>0.59</v>
      </c>
      <c r="P8" s="8">
        <v>0.73</v>
      </c>
      <c r="Q8" s="79">
        <v>0.76</v>
      </c>
      <c r="R8" s="48" t="s">
        <v>68</v>
      </c>
      <c r="S8" s="42">
        <v>0.75</v>
      </c>
      <c r="T8" s="41">
        <v>1</v>
      </c>
      <c r="U8" s="41">
        <v>0.75</v>
      </c>
      <c r="V8" s="41">
        <v>0.75</v>
      </c>
      <c r="W8" s="97"/>
    </row>
    <row r="9" spans="1:23" ht="3" customHeight="1">
      <c r="A9" s="10"/>
      <c r="B9" s="11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2.75">
      <c r="A10" s="12">
        <v>1</v>
      </c>
      <c r="B10" s="13" t="s">
        <v>21</v>
      </c>
      <c r="C10" s="13" t="s">
        <v>14</v>
      </c>
      <c r="D10" s="35">
        <v>89</v>
      </c>
      <c r="E10" s="15">
        <v>0</v>
      </c>
      <c r="F10" s="16">
        <v>12.8</v>
      </c>
      <c r="G10" s="16">
        <v>8.7</v>
      </c>
      <c r="H10" s="16">
        <v>0</v>
      </c>
      <c r="I10" s="16">
        <v>0</v>
      </c>
      <c r="J10" s="56">
        <v>0</v>
      </c>
      <c r="K10" s="14">
        <v>0</v>
      </c>
      <c r="L10" s="15">
        <v>0</v>
      </c>
      <c r="M10" s="15">
        <v>0</v>
      </c>
      <c r="N10" s="15">
        <v>11</v>
      </c>
      <c r="O10" s="15">
        <v>0</v>
      </c>
      <c r="P10" s="15">
        <v>0</v>
      </c>
      <c r="Q10" s="37">
        <v>0</v>
      </c>
      <c r="R10" s="27">
        <v>32</v>
      </c>
      <c r="S10" s="43">
        <v>75</v>
      </c>
      <c r="T10" s="16">
        <v>35.5</v>
      </c>
      <c r="U10" s="16">
        <v>75</v>
      </c>
      <c r="V10" s="16">
        <v>75</v>
      </c>
      <c r="W10" s="17">
        <f aca="true" t="shared" si="0" ref="W10:W41">LARGE(R10:V10,1)+LARGE(R10:V10,2)+LARGE(R10:V10,3)+LARGE(E10:Q10,1)+LARGE(E10:Q10,2)</f>
        <v>248.8</v>
      </c>
    </row>
    <row r="11" spans="1:23" ht="12.75">
      <c r="A11" s="12">
        <v>2</v>
      </c>
      <c r="B11" s="13" t="s">
        <v>10</v>
      </c>
      <c r="C11" s="13" t="s">
        <v>11</v>
      </c>
      <c r="D11" s="35">
        <v>87</v>
      </c>
      <c r="E11" s="15">
        <v>3.1</v>
      </c>
      <c r="F11" s="16">
        <v>9.3</v>
      </c>
      <c r="G11" s="16">
        <v>0</v>
      </c>
      <c r="H11" s="16">
        <v>0</v>
      </c>
      <c r="I11" s="16">
        <v>14.6</v>
      </c>
      <c r="J11" s="56">
        <v>19</v>
      </c>
      <c r="K11" s="14">
        <v>20.9</v>
      </c>
      <c r="L11" s="15">
        <v>15.48</v>
      </c>
      <c r="M11" s="15">
        <v>28.4</v>
      </c>
      <c r="N11" s="15">
        <v>34</v>
      </c>
      <c r="O11" s="15">
        <v>0</v>
      </c>
      <c r="P11" s="15">
        <v>0</v>
      </c>
      <c r="Q11" s="37">
        <v>0</v>
      </c>
      <c r="R11" s="27">
        <v>25.6</v>
      </c>
      <c r="S11" s="43">
        <v>30</v>
      </c>
      <c r="T11" s="16">
        <v>80</v>
      </c>
      <c r="U11" s="16">
        <v>30</v>
      </c>
      <c r="V11" s="16">
        <v>0</v>
      </c>
      <c r="W11" s="17">
        <f t="shared" si="0"/>
        <v>202.4</v>
      </c>
    </row>
    <row r="12" spans="1:23" ht="12.75">
      <c r="A12" s="12">
        <v>3</v>
      </c>
      <c r="B12" s="13" t="s">
        <v>64</v>
      </c>
      <c r="C12" s="13" t="s">
        <v>59</v>
      </c>
      <c r="D12" s="35">
        <v>92</v>
      </c>
      <c r="E12" s="15">
        <v>19</v>
      </c>
      <c r="F12" s="16">
        <v>15.1</v>
      </c>
      <c r="G12" s="16">
        <v>17.1</v>
      </c>
      <c r="H12" s="16">
        <v>20.9</v>
      </c>
      <c r="I12" s="16">
        <v>20.2</v>
      </c>
      <c r="J12" s="56">
        <v>32</v>
      </c>
      <c r="K12" s="14">
        <v>44.4</v>
      </c>
      <c r="L12" s="15">
        <v>29.24</v>
      </c>
      <c r="M12" s="15">
        <v>18.5</v>
      </c>
      <c r="N12" s="15">
        <v>5</v>
      </c>
      <c r="O12" s="15">
        <v>18.3</v>
      </c>
      <c r="P12" s="15">
        <v>16.1</v>
      </c>
      <c r="Q12" s="37">
        <v>3.8</v>
      </c>
      <c r="R12" s="27">
        <v>0</v>
      </c>
      <c r="S12" s="43">
        <v>0</v>
      </c>
      <c r="T12" s="16">
        <v>100</v>
      </c>
      <c r="U12" s="16">
        <v>0</v>
      </c>
      <c r="V12" s="16">
        <v>0</v>
      </c>
      <c r="W12" s="17">
        <f t="shared" si="0"/>
        <v>176.4</v>
      </c>
    </row>
    <row r="13" spans="1:23" ht="12.75">
      <c r="A13" s="12">
        <v>4</v>
      </c>
      <c r="B13" s="13" t="s">
        <v>56</v>
      </c>
      <c r="C13" s="13" t="s">
        <v>8</v>
      </c>
      <c r="D13" s="35">
        <v>89</v>
      </c>
      <c r="E13" s="15">
        <v>0</v>
      </c>
      <c r="F13" s="16">
        <v>0</v>
      </c>
      <c r="G13" s="16">
        <v>0</v>
      </c>
      <c r="H13" s="16">
        <v>0</v>
      </c>
      <c r="I13" s="16">
        <v>0</v>
      </c>
      <c r="J13" s="56">
        <v>0</v>
      </c>
      <c r="K13" s="14">
        <v>0</v>
      </c>
      <c r="L13" s="15">
        <v>2.58</v>
      </c>
      <c r="M13" s="15">
        <v>0</v>
      </c>
      <c r="N13" s="15">
        <v>2</v>
      </c>
      <c r="O13" s="15">
        <v>0</v>
      </c>
      <c r="P13" s="15">
        <v>0</v>
      </c>
      <c r="Q13" s="37">
        <v>0</v>
      </c>
      <c r="R13" s="27">
        <v>16.32</v>
      </c>
      <c r="S13" s="43">
        <v>27.75</v>
      </c>
      <c r="T13" s="16">
        <v>35.5</v>
      </c>
      <c r="U13" s="16">
        <v>60</v>
      </c>
      <c r="V13" s="16">
        <v>60</v>
      </c>
      <c r="W13" s="17">
        <f t="shared" si="0"/>
        <v>160.08</v>
      </c>
    </row>
    <row r="14" spans="1:23" ht="12.75">
      <c r="A14" s="12">
        <v>5</v>
      </c>
      <c r="B14" s="13" t="s">
        <v>132</v>
      </c>
      <c r="C14" s="13" t="s">
        <v>15</v>
      </c>
      <c r="D14" s="35">
        <v>96</v>
      </c>
      <c r="E14" s="15">
        <v>0</v>
      </c>
      <c r="F14" s="16">
        <v>0</v>
      </c>
      <c r="G14" s="16">
        <v>0</v>
      </c>
      <c r="H14" s="16">
        <v>0</v>
      </c>
      <c r="I14" s="16">
        <v>0</v>
      </c>
      <c r="J14" s="56">
        <v>0</v>
      </c>
      <c r="K14" s="14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37">
        <v>0</v>
      </c>
      <c r="R14" s="27">
        <v>17.6</v>
      </c>
      <c r="S14" s="43">
        <v>38.25</v>
      </c>
      <c r="T14" s="16">
        <v>65</v>
      </c>
      <c r="U14" s="16">
        <v>0</v>
      </c>
      <c r="V14" s="16">
        <v>18</v>
      </c>
      <c r="W14" s="17">
        <f t="shared" si="0"/>
        <v>121.25</v>
      </c>
    </row>
    <row r="15" spans="1:23" ht="12.75">
      <c r="A15" s="12">
        <v>6</v>
      </c>
      <c r="B15" s="13" t="s">
        <v>94</v>
      </c>
      <c r="C15" s="13" t="s">
        <v>8</v>
      </c>
      <c r="D15" s="35">
        <v>95</v>
      </c>
      <c r="E15" s="15">
        <v>0</v>
      </c>
      <c r="F15" s="16">
        <v>0</v>
      </c>
      <c r="G15" s="16">
        <v>0</v>
      </c>
      <c r="H15" s="16">
        <v>0</v>
      </c>
      <c r="I15" s="16">
        <v>0</v>
      </c>
      <c r="J15" s="56">
        <v>0</v>
      </c>
      <c r="K15" s="14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37">
        <v>0</v>
      </c>
      <c r="R15" s="27">
        <v>0</v>
      </c>
      <c r="S15" s="43">
        <v>35.25</v>
      </c>
      <c r="T15" s="16">
        <v>55</v>
      </c>
      <c r="U15" s="16">
        <v>27.75</v>
      </c>
      <c r="V15" s="16">
        <v>0</v>
      </c>
      <c r="W15" s="17">
        <f t="shared" si="0"/>
        <v>118</v>
      </c>
    </row>
    <row r="16" spans="1:23" ht="12.75">
      <c r="A16" s="12">
        <v>7</v>
      </c>
      <c r="B16" s="13" t="s">
        <v>161</v>
      </c>
      <c r="C16" s="13" t="s">
        <v>15</v>
      </c>
      <c r="D16" s="35">
        <v>98</v>
      </c>
      <c r="E16" s="15">
        <v>0</v>
      </c>
      <c r="F16" s="16">
        <v>0</v>
      </c>
      <c r="G16" s="16">
        <v>0</v>
      </c>
      <c r="H16" s="16">
        <v>0</v>
      </c>
      <c r="I16" s="16">
        <v>0</v>
      </c>
      <c r="J16" s="56">
        <v>0</v>
      </c>
      <c r="K16" s="14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37">
        <v>0</v>
      </c>
      <c r="R16" s="27">
        <v>11.84</v>
      </c>
      <c r="S16" s="43">
        <v>41.25</v>
      </c>
      <c r="T16" s="16">
        <v>0</v>
      </c>
      <c r="U16" s="16">
        <v>41.25</v>
      </c>
      <c r="V16" s="16">
        <v>35.25</v>
      </c>
      <c r="W16" s="17">
        <f t="shared" si="0"/>
        <v>117.75</v>
      </c>
    </row>
    <row r="17" spans="1:23" ht="12.75">
      <c r="A17" s="12">
        <v>8</v>
      </c>
      <c r="B17" s="13" t="s">
        <v>66</v>
      </c>
      <c r="C17" s="13" t="s">
        <v>12</v>
      </c>
      <c r="D17" s="35">
        <v>93</v>
      </c>
      <c r="E17" s="15">
        <v>0</v>
      </c>
      <c r="F17" s="16">
        <v>0</v>
      </c>
      <c r="G17" s="16">
        <v>0</v>
      </c>
      <c r="H17" s="16">
        <v>0</v>
      </c>
      <c r="I17" s="16">
        <v>0</v>
      </c>
      <c r="J17" s="56">
        <v>0</v>
      </c>
      <c r="K17" s="14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37">
        <v>0</v>
      </c>
      <c r="R17" s="27">
        <v>10.88</v>
      </c>
      <c r="S17" s="43">
        <v>5.25</v>
      </c>
      <c r="T17" s="16">
        <v>24</v>
      </c>
      <c r="U17" s="16">
        <v>48.75</v>
      </c>
      <c r="V17" s="16">
        <v>41.25</v>
      </c>
      <c r="W17" s="17">
        <f t="shared" si="0"/>
        <v>114</v>
      </c>
    </row>
    <row r="18" spans="1:23" ht="12.75">
      <c r="A18" s="12">
        <v>9</v>
      </c>
      <c r="B18" s="13" t="s">
        <v>65</v>
      </c>
      <c r="C18" s="13" t="s">
        <v>15</v>
      </c>
      <c r="D18" s="35">
        <v>92</v>
      </c>
      <c r="E18" s="15">
        <v>0</v>
      </c>
      <c r="F18" s="16">
        <v>5.1</v>
      </c>
      <c r="G18" s="16">
        <v>0</v>
      </c>
      <c r="H18" s="16">
        <v>0</v>
      </c>
      <c r="I18" s="16">
        <v>0</v>
      </c>
      <c r="J18" s="56">
        <v>0</v>
      </c>
      <c r="K18" s="14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37">
        <v>0</v>
      </c>
      <c r="R18" s="27">
        <v>0</v>
      </c>
      <c r="S18" s="43">
        <v>32.25</v>
      </c>
      <c r="T18" s="16">
        <v>29.5</v>
      </c>
      <c r="U18" s="16">
        <v>0</v>
      </c>
      <c r="V18" s="16">
        <v>23.25</v>
      </c>
      <c r="W18" s="17">
        <f t="shared" si="0"/>
        <v>90.1</v>
      </c>
    </row>
    <row r="19" spans="1:23" ht="12.75">
      <c r="A19" s="12">
        <v>10</v>
      </c>
      <c r="B19" s="13" t="s">
        <v>124</v>
      </c>
      <c r="C19" s="13" t="s">
        <v>15</v>
      </c>
      <c r="D19" s="35">
        <v>95</v>
      </c>
      <c r="E19" s="15">
        <v>0</v>
      </c>
      <c r="F19" s="16">
        <v>7.7</v>
      </c>
      <c r="G19" s="16">
        <v>0</v>
      </c>
      <c r="H19" s="16">
        <v>0</v>
      </c>
      <c r="I19" s="16">
        <v>0</v>
      </c>
      <c r="J19" s="56">
        <v>0</v>
      </c>
      <c r="K19" s="14">
        <v>0</v>
      </c>
      <c r="L19" s="15">
        <v>0</v>
      </c>
      <c r="M19" s="15">
        <v>0</v>
      </c>
      <c r="N19" s="15">
        <v>0</v>
      </c>
      <c r="O19" s="15">
        <v>5.3</v>
      </c>
      <c r="P19" s="15">
        <v>0</v>
      </c>
      <c r="Q19" s="37">
        <v>0</v>
      </c>
      <c r="R19" s="27">
        <v>15.04</v>
      </c>
      <c r="S19" s="43">
        <v>10.5</v>
      </c>
      <c r="T19" s="16">
        <v>29.5</v>
      </c>
      <c r="U19" s="16">
        <v>0</v>
      </c>
      <c r="V19" s="16">
        <v>32.25</v>
      </c>
      <c r="W19" s="17">
        <f t="shared" si="0"/>
        <v>89.78999999999999</v>
      </c>
    </row>
    <row r="20" spans="1:23" ht="12.75">
      <c r="A20" s="12">
        <v>11</v>
      </c>
      <c r="B20" s="13" t="s">
        <v>76</v>
      </c>
      <c r="C20" s="13" t="s">
        <v>20</v>
      </c>
      <c r="D20" s="35">
        <v>93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56">
        <v>0</v>
      </c>
      <c r="K20" s="14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37">
        <v>0</v>
      </c>
      <c r="R20" s="27">
        <v>9.92</v>
      </c>
      <c r="S20" s="43">
        <v>6.75</v>
      </c>
      <c r="T20" s="16">
        <v>43</v>
      </c>
      <c r="U20" s="16">
        <v>21</v>
      </c>
      <c r="V20" s="16">
        <v>25.5</v>
      </c>
      <c r="W20" s="17">
        <f t="shared" si="0"/>
        <v>89.5</v>
      </c>
    </row>
    <row r="21" spans="1:23" ht="12.75">
      <c r="A21" s="12">
        <v>12</v>
      </c>
      <c r="B21" s="13" t="s">
        <v>67</v>
      </c>
      <c r="C21" s="13" t="s">
        <v>8</v>
      </c>
      <c r="D21" s="35">
        <v>93</v>
      </c>
      <c r="E21" s="15">
        <v>0</v>
      </c>
      <c r="F21" s="16">
        <v>5.8</v>
      </c>
      <c r="G21" s="16">
        <v>0</v>
      </c>
      <c r="H21" s="16">
        <v>0</v>
      </c>
      <c r="I21" s="16">
        <v>0</v>
      </c>
      <c r="J21" s="56">
        <v>0</v>
      </c>
      <c r="K21" s="14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37">
        <v>0</v>
      </c>
      <c r="R21" s="27">
        <v>12.8</v>
      </c>
      <c r="S21" s="43">
        <v>24.375</v>
      </c>
      <c r="T21" s="16">
        <v>0</v>
      </c>
      <c r="U21" s="16">
        <v>0</v>
      </c>
      <c r="V21" s="16">
        <v>38.25</v>
      </c>
      <c r="W21" s="17">
        <f t="shared" si="0"/>
        <v>81.225</v>
      </c>
    </row>
    <row r="22" spans="1:23" ht="12.75">
      <c r="A22" s="12">
        <v>13</v>
      </c>
      <c r="B22" s="13" t="s">
        <v>80</v>
      </c>
      <c r="C22" s="13" t="s">
        <v>15</v>
      </c>
      <c r="D22" s="35">
        <v>92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56">
        <v>0</v>
      </c>
      <c r="K22" s="14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37">
        <v>0</v>
      </c>
      <c r="R22" s="27">
        <v>20.8</v>
      </c>
      <c r="S22" s="43">
        <v>12</v>
      </c>
      <c r="T22" s="16">
        <v>26</v>
      </c>
      <c r="U22" s="16">
        <v>0</v>
      </c>
      <c r="V22" s="16">
        <v>30</v>
      </c>
      <c r="W22" s="17">
        <f t="shared" si="0"/>
        <v>76.8</v>
      </c>
    </row>
    <row r="23" spans="1:23" ht="12.75">
      <c r="A23" s="12">
        <v>14</v>
      </c>
      <c r="B23" s="13" t="s">
        <v>128</v>
      </c>
      <c r="C23" s="13" t="s">
        <v>14</v>
      </c>
      <c r="D23" s="35">
        <v>96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56">
        <v>0</v>
      </c>
      <c r="K23" s="14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37">
        <v>0</v>
      </c>
      <c r="R23" s="27">
        <v>8.96</v>
      </c>
      <c r="S23" s="43">
        <v>48.75</v>
      </c>
      <c r="T23" s="16">
        <v>0</v>
      </c>
      <c r="U23" s="16">
        <v>16.5</v>
      </c>
      <c r="V23" s="16">
        <v>0</v>
      </c>
      <c r="W23" s="17">
        <f t="shared" si="0"/>
        <v>74.21000000000001</v>
      </c>
    </row>
    <row r="24" spans="1:23" ht="12.75">
      <c r="A24" s="12">
        <v>15</v>
      </c>
      <c r="B24" s="13" t="s">
        <v>126</v>
      </c>
      <c r="C24" s="13" t="s">
        <v>15</v>
      </c>
      <c r="D24" s="35">
        <v>97</v>
      </c>
      <c r="E24" s="15">
        <v>0</v>
      </c>
      <c r="F24" s="16">
        <v>0</v>
      </c>
      <c r="G24" s="16">
        <v>0</v>
      </c>
      <c r="H24" s="16">
        <v>0</v>
      </c>
      <c r="I24" s="16">
        <v>0</v>
      </c>
      <c r="J24" s="56">
        <v>0</v>
      </c>
      <c r="K24" s="14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37">
        <v>0</v>
      </c>
      <c r="R24" s="27">
        <v>0</v>
      </c>
      <c r="S24" s="43">
        <v>24.375</v>
      </c>
      <c r="T24" s="16">
        <v>0</v>
      </c>
      <c r="U24" s="16">
        <v>0</v>
      </c>
      <c r="V24" s="16">
        <v>48.75</v>
      </c>
      <c r="W24" s="17">
        <f t="shared" si="0"/>
        <v>73.125</v>
      </c>
    </row>
    <row r="25" spans="1:23" ht="12.75">
      <c r="A25" s="12">
        <v>16</v>
      </c>
      <c r="B25" s="13" t="s">
        <v>300</v>
      </c>
      <c r="C25" s="13" t="s">
        <v>20</v>
      </c>
      <c r="D25" s="35">
        <v>98</v>
      </c>
      <c r="E25" s="15">
        <v>0</v>
      </c>
      <c r="F25" s="16">
        <v>0</v>
      </c>
      <c r="G25" s="16">
        <v>0</v>
      </c>
      <c r="H25" s="16">
        <v>0</v>
      </c>
      <c r="I25" s="16">
        <v>0</v>
      </c>
      <c r="J25" s="56">
        <v>0</v>
      </c>
      <c r="K25" s="14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37">
        <v>0</v>
      </c>
      <c r="R25" s="27">
        <v>0</v>
      </c>
      <c r="S25" s="43">
        <v>0</v>
      </c>
      <c r="T25" s="16">
        <v>22</v>
      </c>
      <c r="U25" s="16">
        <v>25.5</v>
      </c>
      <c r="V25" s="16">
        <v>19.5</v>
      </c>
      <c r="W25" s="17">
        <f t="shared" si="0"/>
        <v>67</v>
      </c>
    </row>
    <row r="26" spans="1:23" ht="12.75">
      <c r="A26" s="12">
        <v>17</v>
      </c>
      <c r="B26" s="13" t="s">
        <v>125</v>
      </c>
      <c r="C26" s="13" t="s">
        <v>14</v>
      </c>
      <c r="D26" s="35">
        <v>97</v>
      </c>
      <c r="E26" s="15">
        <v>0</v>
      </c>
      <c r="F26" s="16">
        <v>0</v>
      </c>
      <c r="G26" s="16">
        <v>0</v>
      </c>
      <c r="H26" s="16">
        <v>0</v>
      </c>
      <c r="I26" s="16">
        <v>0</v>
      </c>
      <c r="J26" s="56">
        <v>0</v>
      </c>
      <c r="K26" s="14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37">
        <v>0</v>
      </c>
      <c r="R26" s="27">
        <v>0</v>
      </c>
      <c r="S26" s="43">
        <v>0</v>
      </c>
      <c r="T26" s="16">
        <v>47</v>
      </c>
      <c r="U26" s="16">
        <v>15</v>
      </c>
      <c r="V26" s="16">
        <v>0</v>
      </c>
      <c r="W26" s="17">
        <f t="shared" si="0"/>
        <v>62</v>
      </c>
    </row>
    <row r="27" spans="1:23" ht="12.75">
      <c r="A27" s="12">
        <v>18</v>
      </c>
      <c r="B27" s="13" t="s">
        <v>140</v>
      </c>
      <c r="C27" s="13" t="s">
        <v>20</v>
      </c>
      <c r="D27" s="35">
        <v>98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56">
        <v>0</v>
      </c>
      <c r="K27" s="14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37">
        <v>0</v>
      </c>
      <c r="R27" s="27">
        <v>0</v>
      </c>
      <c r="S27" s="43">
        <v>0</v>
      </c>
      <c r="T27" s="16">
        <v>40</v>
      </c>
      <c r="U27" s="16">
        <v>0</v>
      </c>
      <c r="V27" s="16">
        <v>21</v>
      </c>
      <c r="W27" s="17">
        <f t="shared" si="0"/>
        <v>61</v>
      </c>
    </row>
    <row r="28" spans="1:23" ht="12.75">
      <c r="A28" s="12">
        <v>19</v>
      </c>
      <c r="B28" s="13" t="s">
        <v>155</v>
      </c>
      <c r="C28" s="13" t="s">
        <v>12</v>
      </c>
      <c r="D28" s="35">
        <v>95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56">
        <v>0</v>
      </c>
      <c r="K28" s="14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37">
        <v>0</v>
      </c>
      <c r="R28" s="27">
        <v>3.84</v>
      </c>
      <c r="S28" s="43">
        <v>18</v>
      </c>
      <c r="T28" s="16">
        <v>0</v>
      </c>
      <c r="U28" s="16">
        <v>38.25</v>
      </c>
      <c r="V28" s="16">
        <v>0</v>
      </c>
      <c r="W28" s="17">
        <f t="shared" si="0"/>
        <v>60.09</v>
      </c>
    </row>
    <row r="29" spans="1:23" ht="12.75">
      <c r="A29" s="12">
        <v>20</v>
      </c>
      <c r="B29" s="13" t="s">
        <v>7</v>
      </c>
      <c r="C29" s="13" t="s">
        <v>8</v>
      </c>
      <c r="D29" s="35">
        <v>76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56">
        <v>0</v>
      </c>
      <c r="K29" s="14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37">
        <v>0</v>
      </c>
      <c r="R29" s="27">
        <v>0</v>
      </c>
      <c r="S29" s="43">
        <v>60</v>
      </c>
      <c r="T29" s="16">
        <v>0</v>
      </c>
      <c r="U29" s="16">
        <v>0</v>
      </c>
      <c r="V29" s="16">
        <v>0</v>
      </c>
      <c r="W29" s="17">
        <f t="shared" si="0"/>
        <v>60</v>
      </c>
    </row>
    <row r="30" spans="1:23" ht="12.75">
      <c r="A30" s="12">
        <v>21</v>
      </c>
      <c r="B30" s="13" t="s">
        <v>264</v>
      </c>
      <c r="C30" s="13" t="s">
        <v>59</v>
      </c>
      <c r="D30" s="35">
        <v>98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56">
        <v>0</v>
      </c>
      <c r="K30" s="14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37">
        <v>0</v>
      </c>
      <c r="R30" s="27">
        <v>0</v>
      </c>
      <c r="S30" s="43">
        <v>7.5</v>
      </c>
      <c r="T30" s="16">
        <v>51</v>
      </c>
      <c r="U30" s="16">
        <v>0</v>
      </c>
      <c r="V30" s="16">
        <v>0</v>
      </c>
      <c r="W30" s="17">
        <f t="shared" si="0"/>
        <v>58.5</v>
      </c>
    </row>
    <row r="31" spans="1:23" ht="12.75">
      <c r="A31" s="12">
        <v>22</v>
      </c>
      <c r="B31" s="13" t="s">
        <v>288</v>
      </c>
      <c r="C31" s="13" t="s">
        <v>14</v>
      </c>
      <c r="D31" s="35">
        <v>82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56">
        <v>0</v>
      </c>
      <c r="K31" s="14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37">
        <v>0</v>
      </c>
      <c r="R31" s="27">
        <v>0</v>
      </c>
      <c r="S31" s="43">
        <v>0</v>
      </c>
      <c r="T31" s="16">
        <v>18</v>
      </c>
      <c r="U31" s="16">
        <v>23.25</v>
      </c>
      <c r="V31" s="16">
        <v>0</v>
      </c>
      <c r="W31" s="17">
        <f t="shared" si="0"/>
        <v>41.25</v>
      </c>
    </row>
    <row r="32" spans="1:23" ht="12.75">
      <c r="A32" s="12">
        <v>23</v>
      </c>
      <c r="B32" s="60" t="s">
        <v>249</v>
      </c>
      <c r="C32" s="60" t="s">
        <v>14</v>
      </c>
      <c r="D32" s="35">
        <v>98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56">
        <v>0</v>
      </c>
      <c r="K32" s="14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37">
        <v>0</v>
      </c>
      <c r="R32" s="27">
        <v>13.76</v>
      </c>
      <c r="S32" s="43">
        <v>9</v>
      </c>
      <c r="T32" s="16">
        <v>0</v>
      </c>
      <c r="U32" s="16">
        <v>18</v>
      </c>
      <c r="V32" s="16">
        <v>0</v>
      </c>
      <c r="W32" s="17">
        <f t="shared" si="0"/>
        <v>40.76</v>
      </c>
    </row>
    <row r="33" spans="1:23" ht="12.75">
      <c r="A33" s="12">
        <v>24</v>
      </c>
      <c r="B33" s="13" t="s">
        <v>318</v>
      </c>
      <c r="C33" s="13" t="s">
        <v>319</v>
      </c>
      <c r="D33" s="35">
        <v>95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56">
        <v>0</v>
      </c>
      <c r="K33" s="14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37">
        <v>0</v>
      </c>
      <c r="R33" s="27">
        <v>0</v>
      </c>
      <c r="S33" s="43">
        <v>0</v>
      </c>
      <c r="T33" s="16">
        <v>0</v>
      </c>
      <c r="U33" s="16">
        <v>35.25</v>
      </c>
      <c r="V33" s="16">
        <v>0</v>
      </c>
      <c r="W33" s="17">
        <f t="shared" si="0"/>
        <v>35.25</v>
      </c>
    </row>
    <row r="34" spans="1:23" ht="12.75">
      <c r="A34" s="12">
        <v>25</v>
      </c>
      <c r="B34" s="13" t="s">
        <v>290</v>
      </c>
      <c r="C34" s="13" t="s">
        <v>12</v>
      </c>
      <c r="D34" s="35">
        <v>80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56">
        <v>0</v>
      </c>
      <c r="K34" s="14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37">
        <v>0</v>
      </c>
      <c r="R34" s="27">
        <v>0</v>
      </c>
      <c r="S34" s="43">
        <v>0</v>
      </c>
      <c r="T34" s="16">
        <v>0</v>
      </c>
      <c r="U34" s="16">
        <v>32.25</v>
      </c>
      <c r="V34" s="16">
        <v>0</v>
      </c>
      <c r="W34" s="17">
        <f t="shared" si="0"/>
        <v>32.25</v>
      </c>
    </row>
    <row r="35" spans="1:23" ht="12.75">
      <c r="A35" s="12">
        <v>26</v>
      </c>
      <c r="B35" s="13" t="s">
        <v>139</v>
      </c>
      <c r="C35" s="13" t="s">
        <v>15</v>
      </c>
      <c r="D35" s="35">
        <v>96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56">
        <v>0</v>
      </c>
      <c r="K35" s="14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37">
        <v>0</v>
      </c>
      <c r="R35" s="27">
        <v>8.32</v>
      </c>
      <c r="S35" s="43">
        <v>3</v>
      </c>
      <c r="T35" s="16">
        <v>0</v>
      </c>
      <c r="U35" s="16">
        <v>12</v>
      </c>
      <c r="V35" s="16">
        <v>10.5</v>
      </c>
      <c r="W35" s="17">
        <f t="shared" si="0"/>
        <v>30.82</v>
      </c>
    </row>
    <row r="36" spans="1:23" ht="12.75">
      <c r="A36" s="12">
        <v>27</v>
      </c>
      <c r="B36" s="13" t="s">
        <v>186</v>
      </c>
      <c r="C36" s="13" t="s">
        <v>73</v>
      </c>
      <c r="D36" s="35">
        <v>81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56">
        <v>0</v>
      </c>
      <c r="K36" s="14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37">
        <v>0</v>
      </c>
      <c r="R36" s="27">
        <v>0</v>
      </c>
      <c r="S36" s="43">
        <v>0</v>
      </c>
      <c r="T36" s="16">
        <v>20</v>
      </c>
      <c r="U36" s="16">
        <v>0</v>
      </c>
      <c r="V36" s="16">
        <v>9</v>
      </c>
      <c r="W36" s="17">
        <f t="shared" si="0"/>
        <v>29</v>
      </c>
    </row>
    <row r="37" spans="1:23" ht="12.75">
      <c r="A37" s="12">
        <v>28</v>
      </c>
      <c r="B37" s="60" t="s">
        <v>165</v>
      </c>
      <c r="C37" s="13" t="s">
        <v>8</v>
      </c>
      <c r="D37" s="35">
        <v>98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56">
        <v>0</v>
      </c>
      <c r="K37" s="14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37">
        <v>0</v>
      </c>
      <c r="R37" s="27">
        <v>0</v>
      </c>
      <c r="S37" s="43">
        <v>0</v>
      </c>
      <c r="T37" s="16">
        <v>0</v>
      </c>
      <c r="U37" s="16">
        <v>0</v>
      </c>
      <c r="V37" s="16">
        <v>27.75</v>
      </c>
      <c r="W37" s="17">
        <f t="shared" si="0"/>
        <v>27.75</v>
      </c>
    </row>
    <row r="38" spans="1:23" ht="12.75">
      <c r="A38" s="12">
        <v>29</v>
      </c>
      <c r="B38" s="13" t="s">
        <v>301</v>
      </c>
      <c r="C38" s="13" t="s">
        <v>20</v>
      </c>
      <c r="D38" s="35">
        <v>89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56">
        <v>0</v>
      </c>
      <c r="K38" s="14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37">
        <v>0</v>
      </c>
      <c r="R38" s="27">
        <v>0</v>
      </c>
      <c r="S38" s="43">
        <v>0</v>
      </c>
      <c r="T38" s="16">
        <v>12</v>
      </c>
      <c r="U38" s="16">
        <v>0</v>
      </c>
      <c r="V38" s="16">
        <v>15</v>
      </c>
      <c r="W38" s="17">
        <f t="shared" si="0"/>
        <v>27</v>
      </c>
    </row>
    <row r="39" spans="1:23" ht="12.75">
      <c r="A39" s="12">
        <v>30</v>
      </c>
      <c r="B39" s="13" t="s">
        <v>210</v>
      </c>
      <c r="C39" s="13" t="s">
        <v>211</v>
      </c>
      <c r="D39" s="35">
        <v>87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56">
        <v>0</v>
      </c>
      <c r="K39" s="14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37">
        <v>0</v>
      </c>
      <c r="R39" s="27">
        <v>5.76</v>
      </c>
      <c r="S39" s="43">
        <v>1.5</v>
      </c>
      <c r="T39" s="16">
        <v>16</v>
      </c>
      <c r="U39" s="16">
        <v>0</v>
      </c>
      <c r="V39" s="16">
        <v>0</v>
      </c>
      <c r="W39" s="17">
        <f t="shared" si="0"/>
        <v>23.259999999999998</v>
      </c>
    </row>
    <row r="40" spans="1:23" ht="12.75">
      <c r="A40" s="12">
        <v>31</v>
      </c>
      <c r="B40" s="13" t="s">
        <v>265</v>
      </c>
      <c r="C40" s="13" t="s">
        <v>12</v>
      </c>
      <c r="D40" s="35">
        <v>94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56">
        <v>0</v>
      </c>
      <c r="K40" s="14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37">
        <v>0</v>
      </c>
      <c r="R40" s="27">
        <v>0</v>
      </c>
      <c r="S40" s="43">
        <v>2.25</v>
      </c>
      <c r="T40" s="16">
        <v>0</v>
      </c>
      <c r="U40" s="16">
        <v>19.5</v>
      </c>
      <c r="V40" s="16">
        <v>0</v>
      </c>
      <c r="W40" s="17">
        <f t="shared" si="0"/>
        <v>21.75</v>
      </c>
    </row>
    <row r="41" spans="1:23" ht="12.75">
      <c r="A41" s="12">
        <v>32</v>
      </c>
      <c r="B41" s="13" t="s">
        <v>49</v>
      </c>
      <c r="C41" s="13" t="s">
        <v>8</v>
      </c>
      <c r="D41" s="35">
        <v>90</v>
      </c>
      <c r="E41" s="15">
        <v>0</v>
      </c>
      <c r="F41" s="16">
        <v>0</v>
      </c>
      <c r="G41" s="16">
        <v>0</v>
      </c>
      <c r="H41" s="16">
        <v>0</v>
      </c>
      <c r="I41" s="16">
        <v>0</v>
      </c>
      <c r="J41" s="56">
        <v>0</v>
      </c>
      <c r="K41" s="14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37">
        <v>0</v>
      </c>
      <c r="R41" s="27">
        <v>0</v>
      </c>
      <c r="S41" s="43">
        <v>21</v>
      </c>
      <c r="T41" s="16">
        <v>0</v>
      </c>
      <c r="U41" s="16">
        <v>0</v>
      </c>
      <c r="V41" s="16">
        <v>0</v>
      </c>
      <c r="W41" s="17">
        <f t="shared" si="0"/>
        <v>21</v>
      </c>
    </row>
    <row r="42" spans="1:23" ht="12.75">
      <c r="A42" s="12">
        <v>33</v>
      </c>
      <c r="B42" s="13" t="s">
        <v>58</v>
      </c>
      <c r="C42" s="13" t="s">
        <v>8</v>
      </c>
      <c r="D42" s="35">
        <v>90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56">
        <v>0</v>
      </c>
      <c r="K42" s="14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37">
        <v>0</v>
      </c>
      <c r="R42" s="27">
        <v>0</v>
      </c>
      <c r="S42" s="43">
        <v>19.5</v>
      </c>
      <c r="T42" s="16">
        <v>0</v>
      </c>
      <c r="U42" s="16">
        <v>0</v>
      </c>
      <c r="V42" s="16">
        <v>0</v>
      </c>
      <c r="W42" s="17">
        <f aca="true" t="shared" si="1" ref="W42:W73">LARGE(R42:V42,1)+LARGE(R42:V42,2)+LARGE(R42:V42,3)+LARGE(E42:Q42,1)+LARGE(E42:Q42,2)</f>
        <v>19.5</v>
      </c>
    </row>
    <row r="43" spans="1:23" ht="12.75">
      <c r="A43" s="12">
        <v>34</v>
      </c>
      <c r="B43" s="13" t="s">
        <v>88</v>
      </c>
      <c r="C43" s="13" t="s">
        <v>12</v>
      </c>
      <c r="D43" s="35">
        <v>81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56">
        <v>0</v>
      </c>
      <c r="K43" s="14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37">
        <v>0</v>
      </c>
      <c r="R43" s="27">
        <v>0</v>
      </c>
      <c r="S43" s="43">
        <v>0</v>
      </c>
      <c r="T43" s="16">
        <v>0</v>
      </c>
      <c r="U43" s="16">
        <v>10.5</v>
      </c>
      <c r="V43" s="16">
        <v>6.8</v>
      </c>
      <c r="W43" s="17">
        <f t="shared" si="1"/>
        <v>17.3</v>
      </c>
    </row>
    <row r="44" spans="1:23" ht="12.75">
      <c r="A44" s="12">
        <v>35</v>
      </c>
      <c r="B44" s="13" t="s">
        <v>89</v>
      </c>
      <c r="C44" s="13" t="s">
        <v>22</v>
      </c>
      <c r="D44" s="35">
        <v>90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56">
        <v>0</v>
      </c>
      <c r="K44" s="14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37">
        <v>0</v>
      </c>
      <c r="R44" s="27">
        <v>0</v>
      </c>
      <c r="S44" s="43">
        <v>16.5</v>
      </c>
      <c r="T44" s="16">
        <v>0</v>
      </c>
      <c r="U44" s="16">
        <v>0</v>
      </c>
      <c r="V44" s="16">
        <v>0</v>
      </c>
      <c r="W44" s="17">
        <f t="shared" si="1"/>
        <v>16.5</v>
      </c>
    </row>
    <row r="45" spans="1:23" ht="12.75">
      <c r="A45" s="12">
        <v>35</v>
      </c>
      <c r="B45" s="13" t="s">
        <v>335</v>
      </c>
      <c r="C45" s="13" t="s">
        <v>15</v>
      </c>
      <c r="D45" s="35">
        <v>88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56">
        <v>0</v>
      </c>
      <c r="K45" s="14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37">
        <v>0</v>
      </c>
      <c r="R45" s="27">
        <v>0</v>
      </c>
      <c r="S45" s="43">
        <v>0</v>
      </c>
      <c r="T45" s="16">
        <v>0</v>
      </c>
      <c r="U45" s="16">
        <v>0</v>
      </c>
      <c r="V45" s="16">
        <v>16.5</v>
      </c>
      <c r="W45" s="17">
        <f t="shared" si="1"/>
        <v>16.5</v>
      </c>
    </row>
    <row r="46" spans="1:23" ht="12.75">
      <c r="A46" s="12">
        <v>37</v>
      </c>
      <c r="B46" s="13" t="s">
        <v>262</v>
      </c>
      <c r="C46" s="13" t="s">
        <v>150</v>
      </c>
      <c r="D46" s="35">
        <v>97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56">
        <v>0</v>
      </c>
      <c r="K46" s="14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37">
        <v>0</v>
      </c>
      <c r="R46" s="27">
        <v>0</v>
      </c>
      <c r="S46" s="43">
        <v>15</v>
      </c>
      <c r="T46" s="16">
        <v>0</v>
      </c>
      <c r="U46" s="16">
        <v>0</v>
      </c>
      <c r="V46" s="16">
        <v>0</v>
      </c>
      <c r="W46" s="17">
        <f t="shared" si="1"/>
        <v>15</v>
      </c>
    </row>
    <row r="47" spans="1:23" ht="12.75">
      <c r="A47" s="12">
        <v>38</v>
      </c>
      <c r="B47" s="60" t="s">
        <v>247</v>
      </c>
      <c r="C47" s="60" t="s">
        <v>12</v>
      </c>
      <c r="D47" s="35">
        <v>92</v>
      </c>
      <c r="E47" s="15">
        <v>0</v>
      </c>
      <c r="F47" s="16">
        <v>0</v>
      </c>
      <c r="G47" s="16">
        <v>0</v>
      </c>
      <c r="H47" s="16">
        <v>0</v>
      </c>
      <c r="I47" s="16">
        <v>0</v>
      </c>
      <c r="J47" s="56">
        <v>0</v>
      </c>
      <c r="K47" s="14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37">
        <v>0</v>
      </c>
      <c r="R47" s="27">
        <v>5.12</v>
      </c>
      <c r="S47" s="43">
        <v>0</v>
      </c>
      <c r="T47" s="16">
        <v>0</v>
      </c>
      <c r="U47" s="16">
        <v>9</v>
      </c>
      <c r="V47" s="16">
        <v>0</v>
      </c>
      <c r="W47" s="17">
        <f t="shared" si="1"/>
        <v>14.120000000000001</v>
      </c>
    </row>
    <row r="48" spans="1:23" ht="12.75">
      <c r="A48" s="12">
        <v>39</v>
      </c>
      <c r="B48" s="13" t="s">
        <v>280</v>
      </c>
      <c r="C48" s="13" t="s">
        <v>12</v>
      </c>
      <c r="D48" s="35">
        <v>88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56">
        <v>0</v>
      </c>
      <c r="K48" s="14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37">
        <v>0</v>
      </c>
      <c r="R48" s="27">
        <v>0</v>
      </c>
      <c r="S48" s="43">
        <v>0</v>
      </c>
      <c r="T48" s="16">
        <v>14</v>
      </c>
      <c r="U48" s="16">
        <v>0</v>
      </c>
      <c r="V48" s="16">
        <v>0</v>
      </c>
      <c r="W48" s="17">
        <f t="shared" si="1"/>
        <v>14</v>
      </c>
    </row>
    <row r="49" spans="1:23" ht="12.75">
      <c r="A49" s="12">
        <v>40</v>
      </c>
      <c r="B49" s="13" t="s">
        <v>263</v>
      </c>
      <c r="C49" s="13" t="s">
        <v>8</v>
      </c>
      <c r="D49" s="35">
        <v>82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56">
        <v>0</v>
      </c>
      <c r="K49" s="14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37">
        <v>0</v>
      </c>
      <c r="R49" s="27">
        <v>0</v>
      </c>
      <c r="S49" s="43">
        <v>13.5</v>
      </c>
      <c r="T49" s="16">
        <v>0</v>
      </c>
      <c r="U49" s="16">
        <v>0</v>
      </c>
      <c r="V49" s="16">
        <v>0</v>
      </c>
      <c r="W49" s="17">
        <f t="shared" si="1"/>
        <v>13.5</v>
      </c>
    </row>
    <row r="50" spans="1:23" ht="12.75">
      <c r="A50" s="12">
        <v>40</v>
      </c>
      <c r="B50" s="13" t="s">
        <v>178</v>
      </c>
      <c r="C50" s="13" t="s">
        <v>14</v>
      </c>
      <c r="D50" s="35">
        <v>96</v>
      </c>
      <c r="E50" s="15">
        <v>0</v>
      </c>
      <c r="F50" s="16">
        <v>0</v>
      </c>
      <c r="G50" s="16">
        <v>0</v>
      </c>
      <c r="H50" s="16">
        <v>0</v>
      </c>
      <c r="I50" s="16">
        <v>0</v>
      </c>
      <c r="J50" s="56">
        <v>0</v>
      </c>
      <c r="K50" s="14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37">
        <v>0</v>
      </c>
      <c r="R50" s="27">
        <v>0</v>
      </c>
      <c r="S50" s="43">
        <v>0</v>
      </c>
      <c r="T50" s="16">
        <v>0</v>
      </c>
      <c r="U50" s="16">
        <v>13.5</v>
      </c>
      <c r="V50" s="16">
        <v>0</v>
      </c>
      <c r="W50" s="17">
        <f t="shared" si="1"/>
        <v>13.5</v>
      </c>
    </row>
    <row r="51" spans="1:23" ht="12.75">
      <c r="A51" s="12">
        <v>40</v>
      </c>
      <c r="B51" s="13" t="s">
        <v>131</v>
      </c>
      <c r="C51" s="13" t="s">
        <v>336</v>
      </c>
      <c r="D51" s="35">
        <v>96</v>
      </c>
      <c r="E51" s="15">
        <v>0</v>
      </c>
      <c r="F51" s="16">
        <v>0</v>
      </c>
      <c r="G51" s="16">
        <v>0</v>
      </c>
      <c r="H51" s="16">
        <v>0</v>
      </c>
      <c r="I51" s="16">
        <v>0</v>
      </c>
      <c r="J51" s="56">
        <v>0</v>
      </c>
      <c r="K51" s="14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37">
        <v>0</v>
      </c>
      <c r="R51" s="27">
        <v>0</v>
      </c>
      <c r="S51" s="43">
        <v>0</v>
      </c>
      <c r="T51" s="16">
        <v>0</v>
      </c>
      <c r="U51" s="16">
        <v>0</v>
      </c>
      <c r="V51" s="16">
        <v>13.5</v>
      </c>
      <c r="W51" s="17">
        <f t="shared" si="1"/>
        <v>13.5</v>
      </c>
    </row>
    <row r="52" spans="1:23" ht="12.75">
      <c r="A52" s="12">
        <v>43</v>
      </c>
      <c r="B52" s="13" t="s">
        <v>337</v>
      </c>
      <c r="C52" s="13" t="s">
        <v>73</v>
      </c>
      <c r="D52" s="35">
        <v>92</v>
      </c>
      <c r="E52" s="15">
        <v>0</v>
      </c>
      <c r="F52" s="16">
        <v>0</v>
      </c>
      <c r="G52" s="16">
        <v>0</v>
      </c>
      <c r="H52" s="16">
        <v>0</v>
      </c>
      <c r="I52" s="16">
        <v>0</v>
      </c>
      <c r="J52" s="56">
        <v>0</v>
      </c>
      <c r="K52" s="14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37">
        <v>0</v>
      </c>
      <c r="R52" s="27">
        <v>0</v>
      </c>
      <c r="S52" s="43">
        <v>0</v>
      </c>
      <c r="T52" s="16">
        <v>0</v>
      </c>
      <c r="U52" s="16">
        <v>0</v>
      </c>
      <c r="V52" s="16">
        <v>12</v>
      </c>
      <c r="W52" s="17">
        <f t="shared" si="1"/>
        <v>12</v>
      </c>
    </row>
    <row r="53" spans="1:23" ht="12.75">
      <c r="A53" s="12">
        <v>44</v>
      </c>
      <c r="B53" s="60" t="s">
        <v>190</v>
      </c>
      <c r="C53" s="60" t="s">
        <v>22</v>
      </c>
      <c r="D53" s="35">
        <v>90</v>
      </c>
      <c r="E53" s="15">
        <v>0</v>
      </c>
      <c r="F53" s="16">
        <v>0</v>
      </c>
      <c r="G53" s="16">
        <v>0</v>
      </c>
      <c r="H53" s="16">
        <v>0</v>
      </c>
      <c r="I53" s="16">
        <v>0</v>
      </c>
      <c r="J53" s="56">
        <v>0</v>
      </c>
      <c r="K53" s="14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37">
        <v>0</v>
      </c>
      <c r="R53" s="27">
        <v>3.2</v>
      </c>
      <c r="S53" s="43">
        <v>6</v>
      </c>
      <c r="T53" s="16">
        <v>0</v>
      </c>
      <c r="U53" s="16">
        <v>0</v>
      </c>
      <c r="V53" s="16">
        <v>0</v>
      </c>
      <c r="W53" s="17">
        <f t="shared" si="1"/>
        <v>9.2</v>
      </c>
    </row>
    <row r="54" spans="1:23" ht="12.75">
      <c r="A54" s="12">
        <v>45</v>
      </c>
      <c r="B54" s="13" t="s">
        <v>152</v>
      </c>
      <c r="C54" s="13" t="s">
        <v>12</v>
      </c>
      <c r="D54" s="35">
        <v>84</v>
      </c>
      <c r="E54" s="15">
        <v>0</v>
      </c>
      <c r="F54" s="16">
        <v>0</v>
      </c>
      <c r="G54" s="16">
        <v>0</v>
      </c>
      <c r="H54" s="16">
        <v>0</v>
      </c>
      <c r="I54" s="16">
        <v>0</v>
      </c>
      <c r="J54" s="56">
        <v>0</v>
      </c>
      <c r="K54" s="14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37">
        <v>0</v>
      </c>
      <c r="R54" s="27">
        <v>7.68</v>
      </c>
      <c r="S54" s="43">
        <v>0</v>
      </c>
      <c r="T54" s="16">
        <v>0</v>
      </c>
      <c r="U54" s="16">
        <v>0</v>
      </c>
      <c r="V54" s="16">
        <v>0</v>
      </c>
      <c r="W54" s="17">
        <f t="shared" si="1"/>
        <v>7.68</v>
      </c>
    </row>
    <row r="55" spans="1:23" ht="12.75">
      <c r="A55" s="12">
        <v>46</v>
      </c>
      <c r="B55" s="13" t="s">
        <v>338</v>
      </c>
      <c r="C55" s="13" t="s">
        <v>339</v>
      </c>
      <c r="D55" s="35">
        <v>92</v>
      </c>
      <c r="E55" s="15">
        <v>0</v>
      </c>
      <c r="F55" s="16">
        <v>0</v>
      </c>
      <c r="G55" s="16">
        <v>0</v>
      </c>
      <c r="H55" s="16">
        <v>0</v>
      </c>
      <c r="I55" s="16">
        <v>0</v>
      </c>
      <c r="J55" s="56">
        <v>0</v>
      </c>
      <c r="K55" s="14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37">
        <v>0</v>
      </c>
      <c r="R55" s="27">
        <v>0</v>
      </c>
      <c r="S55" s="43">
        <v>0</v>
      </c>
      <c r="T55" s="16">
        <v>0</v>
      </c>
      <c r="U55" s="16">
        <v>0</v>
      </c>
      <c r="V55" s="16">
        <v>7.5</v>
      </c>
      <c r="W55" s="17">
        <f t="shared" si="1"/>
        <v>7.5</v>
      </c>
    </row>
    <row r="56" spans="1:23" ht="12.75">
      <c r="A56" s="12">
        <v>47</v>
      </c>
      <c r="B56" s="13" t="s">
        <v>160</v>
      </c>
      <c r="C56" s="13" t="s">
        <v>118</v>
      </c>
      <c r="D56" s="35">
        <v>87</v>
      </c>
      <c r="E56" s="15">
        <v>0</v>
      </c>
      <c r="F56" s="16">
        <v>6.4</v>
      </c>
      <c r="G56" s="16">
        <v>0</v>
      </c>
      <c r="H56" s="16">
        <v>0</v>
      </c>
      <c r="I56" s="16">
        <v>0</v>
      </c>
      <c r="J56" s="56">
        <v>0</v>
      </c>
      <c r="K56" s="14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37">
        <v>0</v>
      </c>
      <c r="R56" s="27">
        <v>0</v>
      </c>
      <c r="S56" s="43">
        <v>0</v>
      </c>
      <c r="T56" s="16">
        <v>0</v>
      </c>
      <c r="U56" s="16">
        <v>0</v>
      </c>
      <c r="V56" s="16">
        <v>0</v>
      </c>
      <c r="W56" s="17">
        <f t="shared" si="1"/>
        <v>6.4</v>
      </c>
    </row>
    <row r="57" spans="1:23" ht="12.75">
      <c r="A57" s="12">
        <v>47</v>
      </c>
      <c r="B57" s="13" t="s">
        <v>141</v>
      </c>
      <c r="C57" s="13" t="s">
        <v>12</v>
      </c>
      <c r="D57" s="35">
        <v>97</v>
      </c>
      <c r="E57" s="15">
        <v>0</v>
      </c>
      <c r="F57" s="16">
        <v>0</v>
      </c>
      <c r="G57" s="16">
        <v>0</v>
      </c>
      <c r="H57" s="16">
        <v>0</v>
      </c>
      <c r="I57" s="16">
        <v>0</v>
      </c>
      <c r="J57" s="56">
        <v>0</v>
      </c>
      <c r="K57" s="14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37">
        <v>0</v>
      </c>
      <c r="R57" s="27">
        <v>6.4</v>
      </c>
      <c r="S57" s="43">
        <v>0</v>
      </c>
      <c r="T57" s="16">
        <v>0</v>
      </c>
      <c r="U57" s="16">
        <v>0</v>
      </c>
      <c r="V57" s="16">
        <v>0</v>
      </c>
      <c r="W57" s="17">
        <f t="shared" si="1"/>
        <v>6.4</v>
      </c>
    </row>
    <row r="58" spans="1:23" ht="12.75">
      <c r="A58" s="12">
        <v>49</v>
      </c>
      <c r="B58" s="13" t="s">
        <v>206</v>
      </c>
      <c r="C58" s="60" t="s">
        <v>12</v>
      </c>
      <c r="D58" s="35">
        <v>96</v>
      </c>
      <c r="E58" s="15">
        <v>0</v>
      </c>
      <c r="F58" s="16">
        <v>0</v>
      </c>
      <c r="G58" s="16">
        <v>0</v>
      </c>
      <c r="H58" s="16">
        <v>0</v>
      </c>
      <c r="I58" s="16">
        <v>0</v>
      </c>
      <c r="J58" s="56">
        <v>0</v>
      </c>
      <c r="K58" s="14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37">
        <v>0</v>
      </c>
      <c r="R58" s="27">
        <v>0</v>
      </c>
      <c r="S58" s="43">
        <v>4.5</v>
      </c>
      <c r="T58" s="16">
        <v>0</v>
      </c>
      <c r="U58" s="16">
        <v>0</v>
      </c>
      <c r="V58" s="16">
        <v>0</v>
      </c>
      <c r="W58" s="17">
        <f t="shared" si="1"/>
        <v>4.5</v>
      </c>
    </row>
    <row r="59" spans="1:23" ht="12.75">
      <c r="A59" s="12">
        <v>49</v>
      </c>
      <c r="B59" s="60" t="s">
        <v>248</v>
      </c>
      <c r="C59" s="60" t="s">
        <v>12</v>
      </c>
      <c r="D59" s="35">
        <v>93</v>
      </c>
      <c r="E59" s="15">
        <v>0</v>
      </c>
      <c r="F59" s="16">
        <v>0</v>
      </c>
      <c r="G59" s="16">
        <v>0</v>
      </c>
      <c r="H59" s="16">
        <v>0</v>
      </c>
      <c r="I59" s="16">
        <v>0</v>
      </c>
      <c r="J59" s="56">
        <v>0</v>
      </c>
      <c r="K59" s="14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37">
        <v>0</v>
      </c>
      <c r="R59" s="27">
        <v>4.48</v>
      </c>
      <c r="S59" s="43">
        <v>0</v>
      </c>
      <c r="T59" s="16">
        <v>0</v>
      </c>
      <c r="U59" s="16">
        <v>0</v>
      </c>
      <c r="V59" s="16">
        <v>0</v>
      </c>
      <c r="W59" s="17">
        <f t="shared" si="1"/>
        <v>4.48</v>
      </c>
    </row>
    <row r="60" spans="1:23" ht="12.75">
      <c r="A60" s="12">
        <v>51</v>
      </c>
      <c r="B60" s="13" t="s">
        <v>117</v>
      </c>
      <c r="C60" s="13" t="s">
        <v>8</v>
      </c>
      <c r="D60" s="35">
        <v>90</v>
      </c>
      <c r="E60" s="15">
        <v>0</v>
      </c>
      <c r="F60" s="16">
        <v>0</v>
      </c>
      <c r="G60" s="16">
        <v>0</v>
      </c>
      <c r="H60" s="16">
        <v>0</v>
      </c>
      <c r="I60" s="16">
        <v>0</v>
      </c>
      <c r="J60" s="56">
        <v>0</v>
      </c>
      <c r="K60" s="14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37">
        <v>0</v>
      </c>
      <c r="R60" s="27">
        <v>0</v>
      </c>
      <c r="S60" s="43">
        <v>3.75</v>
      </c>
      <c r="T60" s="16">
        <v>0</v>
      </c>
      <c r="U60" s="16">
        <v>0</v>
      </c>
      <c r="V60" s="16">
        <v>0</v>
      </c>
      <c r="W60" s="17">
        <f t="shared" si="1"/>
        <v>3.75</v>
      </c>
    </row>
    <row r="61" spans="1:23" ht="12.75">
      <c r="A61" s="12">
        <v>52</v>
      </c>
      <c r="B61" s="13" t="s">
        <v>185</v>
      </c>
      <c r="C61" s="13" t="s">
        <v>14</v>
      </c>
      <c r="D61" s="35">
        <v>97</v>
      </c>
      <c r="E61" s="15">
        <v>0</v>
      </c>
      <c r="F61" s="16">
        <v>0</v>
      </c>
      <c r="G61" s="16">
        <v>0</v>
      </c>
      <c r="H61" s="16">
        <v>0</v>
      </c>
      <c r="I61" s="16">
        <v>0</v>
      </c>
      <c r="J61" s="56">
        <v>0</v>
      </c>
      <c r="K61" s="14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37">
        <v>0</v>
      </c>
      <c r="R61" s="27">
        <v>2.88</v>
      </c>
      <c r="S61" s="43">
        <v>0</v>
      </c>
      <c r="T61" s="16">
        <v>0</v>
      </c>
      <c r="U61" s="16">
        <v>0</v>
      </c>
      <c r="V61" s="16">
        <v>0</v>
      </c>
      <c r="W61" s="17">
        <f t="shared" si="1"/>
        <v>2.88</v>
      </c>
    </row>
  </sheetData>
  <mergeCells count="10">
    <mergeCell ref="A6:A8"/>
    <mergeCell ref="B6:B8"/>
    <mergeCell ref="C6:C8"/>
    <mergeCell ref="D6:D8"/>
    <mergeCell ref="W6:W8"/>
    <mergeCell ref="S5:V5"/>
    <mergeCell ref="J5:Q5"/>
    <mergeCell ref="R4:V4"/>
    <mergeCell ref="E4:Q4"/>
    <mergeCell ref="E5:I5"/>
  </mergeCells>
  <printOptions/>
  <pageMargins left="0.34" right="0.23" top="1" bottom="1" header="0.53" footer="0.5"/>
  <pageSetup fitToHeight="2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125" zoomScaleNormal="125" workbookViewId="0" topLeftCell="A22">
      <selection activeCell="C49" sqref="C49"/>
    </sheetView>
  </sheetViews>
  <sheetFormatPr defaultColWidth="9.00390625" defaultRowHeight="12.75"/>
  <cols>
    <col min="1" max="1" width="3.625" style="2" customWidth="1"/>
    <col min="2" max="2" width="20.25390625" style="0" bestFit="1" customWidth="1"/>
    <col min="3" max="3" width="15.875" style="0" bestFit="1" customWidth="1"/>
    <col min="4" max="4" width="4.75390625" style="2" customWidth="1"/>
    <col min="5" max="11" width="6.25390625" style="2" customWidth="1"/>
    <col min="12" max="12" width="9.375" style="0" customWidth="1"/>
    <col min="13" max="13" width="11.375" style="0" customWidth="1"/>
    <col min="14" max="14" width="8.375" style="0" customWidth="1"/>
    <col min="15" max="15" width="7.375" style="0" customWidth="1"/>
    <col min="16" max="16" width="7.625" style="0" customWidth="1"/>
  </cols>
  <sheetData>
    <row r="1" spans="1:11" ht="18">
      <c r="A1" s="1" t="s">
        <v>349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4" s="3" customFormat="1" ht="15.75">
      <c r="A3" s="3" t="s">
        <v>26</v>
      </c>
      <c r="B3" s="4"/>
      <c r="C3" s="4"/>
      <c r="D3" s="4"/>
    </row>
    <row r="4" spans="1:13" s="6" customFormat="1" ht="12.75">
      <c r="A4" s="7"/>
      <c r="D4" s="7"/>
      <c r="E4" s="113" t="s">
        <v>0</v>
      </c>
      <c r="F4" s="99"/>
      <c r="G4" s="99"/>
      <c r="H4" s="99"/>
      <c r="I4" s="99"/>
      <c r="J4" s="99"/>
      <c r="K4" s="117"/>
      <c r="L4" s="113" t="s">
        <v>1</v>
      </c>
      <c r="M4" s="117"/>
    </row>
    <row r="5" spans="1:13" s="6" customFormat="1" ht="10.5" customHeight="1">
      <c r="A5" s="7"/>
      <c r="D5" s="38"/>
      <c r="E5" s="83" t="s">
        <v>42</v>
      </c>
      <c r="F5" s="113" t="s">
        <v>197</v>
      </c>
      <c r="G5" s="99"/>
      <c r="H5" s="99"/>
      <c r="I5" s="99"/>
      <c r="J5" s="99"/>
      <c r="K5" s="99"/>
      <c r="L5" s="113" t="s">
        <v>43</v>
      </c>
      <c r="M5" s="117"/>
    </row>
    <row r="6" spans="1:14" ht="34.5" customHeight="1">
      <c r="A6" s="104" t="s">
        <v>2</v>
      </c>
      <c r="B6" s="107" t="s">
        <v>3</v>
      </c>
      <c r="C6" s="107" t="s">
        <v>4</v>
      </c>
      <c r="D6" s="110" t="s">
        <v>5</v>
      </c>
      <c r="E6" s="48" t="s">
        <v>213</v>
      </c>
      <c r="F6" s="57" t="s">
        <v>146</v>
      </c>
      <c r="G6" s="49" t="s">
        <v>217</v>
      </c>
      <c r="H6" s="41" t="s">
        <v>285</v>
      </c>
      <c r="I6" s="41" t="s">
        <v>158</v>
      </c>
      <c r="J6" s="41" t="s">
        <v>245</v>
      </c>
      <c r="K6" s="57" t="s">
        <v>313</v>
      </c>
      <c r="L6" s="71" t="s">
        <v>207</v>
      </c>
      <c r="M6" s="55" t="s">
        <v>289</v>
      </c>
      <c r="N6" s="114" t="s">
        <v>6</v>
      </c>
    </row>
    <row r="7" spans="1:14" ht="11.25" customHeight="1">
      <c r="A7" s="105"/>
      <c r="B7" s="108"/>
      <c r="C7" s="108"/>
      <c r="D7" s="111"/>
      <c r="E7" s="50">
        <v>41518</v>
      </c>
      <c r="F7" s="58">
        <v>41755</v>
      </c>
      <c r="G7" s="54">
        <v>41763</v>
      </c>
      <c r="H7" s="36">
        <v>41770</v>
      </c>
      <c r="I7" s="36">
        <v>41775</v>
      </c>
      <c r="J7" s="36">
        <v>41812</v>
      </c>
      <c r="K7" s="58">
        <v>41874</v>
      </c>
      <c r="L7" s="77">
        <v>41703</v>
      </c>
      <c r="M7" s="53">
        <v>41802</v>
      </c>
      <c r="N7" s="115"/>
    </row>
    <row r="8" spans="1:14" ht="12.75" customHeight="1">
      <c r="A8" s="106"/>
      <c r="B8" s="109"/>
      <c r="C8" s="109"/>
      <c r="D8" s="112"/>
      <c r="E8" s="48" t="s">
        <v>69</v>
      </c>
      <c r="F8" s="57" t="s">
        <v>218</v>
      </c>
      <c r="G8" s="49" t="s">
        <v>189</v>
      </c>
      <c r="H8" s="49" t="s">
        <v>196</v>
      </c>
      <c r="I8" s="49" t="s">
        <v>85</v>
      </c>
      <c r="J8" s="41" t="s">
        <v>102</v>
      </c>
      <c r="K8" s="57">
        <v>1</v>
      </c>
      <c r="L8" s="71">
        <v>0.78</v>
      </c>
      <c r="M8" s="70">
        <v>1</v>
      </c>
      <c r="N8" s="116"/>
    </row>
    <row r="9" spans="1:14" ht="3" customHeight="1">
      <c r="A9" s="10"/>
      <c r="B9" s="11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29"/>
    </row>
    <row r="10" spans="1:14" ht="12.75">
      <c r="A10" s="12">
        <v>1</v>
      </c>
      <c r="B10" s="13" t="s">
        <v>149</v>
      </c>
      <c r="C10" s="13" t="s">
        <v>150</v>
      </c>
      <c r="D10" s="35">
        <v>83</v>
      </c>
      <c r="E10" s="27">
        <v>1.8</v>
      </c>
      <c r="F10" s="43">
        <v>0</v>
      </c>
      <c r="G10" s="16">
        <v>22.8</v>
      </c>
      <c r="H10" s="16">
        <v>0</v>
      </c>
      <c r="I10" s="16">
        <v>2.7</v>
      </c>
      <c r="J10" s="16">
        <v>0</v>
      </c>
      <c r="K10" s="27">
        <v>9.5</v>
      </c>
      <c r="L10" s="14">
        <v>62.4</v>
      </c>
      <c r="M10" s="72">
        <v>80</v>
      </c>
      <c r="N10" s="28">
        <f aca="true" t="shared" si="0" ref="N10:N47">LARGE(L10:M10,1)+LARGE(L10:M10,2)+LARGE(E10:K10,1)+LARGE(E10:K10,2)</f>
        <v>174.70000000000002</v>
      </c>
    </row>
    <row r="11" spans="1:14" ht="12.75">
      <c r="A11" s="12">
        <v>2</v>
      </c>
      <c r="B11" s="13" t="s">
        <v>151</v>
      </c>
      <c r="C11" s="13" t="s">
        <v>150</v>
      </c>
      <c r="D11" s="35">
        <v>87</v>
      </c>
      <c r="E11" s="27">
        <v>11.5</v>
      </c>
      <c r="F11" s="43">
        <v>0</v>
      </c>
      <c r="G11" s="16">
        <v>14.7</v>
      </c>
      <c r="H11" s="16">
        <v>0</v>
      </c>
      <c r="I11" s="16">
        <v>0</v>
      </c>
      <c r="J11" s="16">
        <v>0</v>
      </c>
      <c r="K11" s="27">
        <v>7.5</v>
      </c>
      <c r="L11" s="14">
        <v>42.9</v>
      </c>
      <c r="M11" s="72">
        <v>100</v>
      </c>
      <c r="N11" s="28">
        <f t="shared" si="0"/>
        <v>169.1</v>
      </c>
    </row>
    <row r="12" spans="1:14" ht="12.75">
      <c r="A12" s="12">
        <v>3</v>
      </c>
      <c r="B12" s="13" t="s">
        <v>13</v>
      </c>
      <c r="C12" s="13" t="s">
        <v>12</v>
      </c>
      <c r="D12" s="35">
        <v>82</v>
      </c>
      <c r="E12" s="27">
        <v>0</v>
      </c>
      <c r="F12" s="43">
        <v>25.9</v>
      </c>
      <c r="G12" s="16">
        <v>0</v>
      </c>
      <c r="H12" s="16">
        <v>21.6</v>
      </c>
      <c r="I12" s="16">
        <v>11.6</v>
      </c>
      <c r="J12" s="16">
        <v>0</v>
      </c>
      <c r="K12" s="27">
        <v>34</v>
      </c>
      <c r="L12" s="14">
        <v>50.7</v>
      </c>
      <c r="M12" s="72">
        <v>51</v>
      </c>
      <c r="N12" s="28">
        <f t="shared" si="0"/>
        <v>161.6</v>
      </c>
    </row>
    <row r="13" spans="1:14" ht="12.75">
      <c r="A13" s="12">
        <v>4</v>
      </c>
      <c r="B13" s="13" t="s">
        <v>23</v>
      </c>
      <c r="C13" s="13" t="s">
        <v>12</v>
      </c>
      <c r="D13" s="35">
        <v>89</v>
      </c>
      <c r="E13" s="27">
        <v>18.8</v>
      </c>
      <c r="F13" s="43">
        <v>0</v>
      </c>
      <c r="G13" s="16">
        <v>10.7</v>
      </c>
      <c r="H13" s="16">
        <v>0</v>
      </c>
      <c r="I13" s="16">
        <v>0</v>
      </c>
      <c r="J13" s="16">
        <v>0</v>
      </c>
      <c r="K13" s="27">
        <v>5.5</v>
      </c>
      <c r="L13" s="14">
        <v>36.66</v>
      </c>
      <c r="M13" s="72">
        <v>65</v>
      </c>
      <c r="N13" s="28">
        <f t="shared" si="0"/>
        <v>131.16</v>
      </c>
    </row>
    <row r="14" spans="1:14" ht="12.75">
      <c r="A14" s="12">
        <v>5</v>
      </c>
      <c r="B14" s="60" t="s">
        <v>126</v>
      </c>
      <c r="C14" s="60" t="s">
        <v>15</v>
      </c>
      <c r="D14" s="35">
        <v>97</v>
      </c>
      <c r="E14" s="27">
        <v>0</v>
      </c>
      <c r="F14" s="43">
        <v>0</v>
      </c>
      <c r="G14" s="16">
        <v>0</v>
      </c>
      <c r="H14" s="16">
        <v>0</v>
      </c>
      <c r="I14" s="16">
        <v>0</v>
      </c>
      <c r="J14" s="16">
        <v>0</v>
      </c>
      <c r="K14" s="27">
        <v>0</v>
      </c>
      <c r="L14" s="14">
        <v>78</v>
      </c>
      <c r="M14" s="72">
        <v>40</v>
      </c>
      <c r="N14" s="28">
        <f t="shared" si="0"/>
        <v>118</v>
      </c>
    </row>
    <row r="15" spans="1:14" ht="12.75">
      <c r="A15" s="12">
        <v>6</v>
      </c>
      <c r="B15" s="13" t="s">
        <v>64</v>
      </c>
      <c r="C15" s="13" t="s">
        <v>59</v>
      </c>
      <c r="D15" s="35">
        <v>92</v>
      </c>
      <c r="E15" s="27">
        <v>11.5</v>
      </c>
      <c r="F15" s="43">
        <v>0</v>
      </c>
      <c r="G15" s="16">
        <v>24.8</v>
      </c>
      <c r="H15" s="16">
        <v>0</v>
      </c>
      <c r="I15" s="16">
        <v>0</v>
      </c>
      <c r="J15" s="16">
        <v>29.2</v>
      </c>
      <c r="K15" s="27">
        <v>0</v>
      </c>
      <c r="L15" s="14">
        <v>0</v>
      </c>
      <c r="M15" s="72">
        <v>55</v>
      </c>
      <c r="N15" s="28">
        <f t="shared" si="0"/>
        <v>109</v>
      </c>
    </row>
    <row r="16" spans="1:14" ht="12.75">
      <c r="A16" s="12">
        <v>7</v>
      </c>
      <c r="B16" s="13" t="s">
        <v>19</v>
      </c>
      <c r="C16" s="13" t="s">
        <v>15</v>
      </c>
      <c r="D16" s="35">
        <v>86</v>
      </c>
      <c r="E16" s="27">
        <v>22.8</v>
      </c>
      <c r="F16" s="43">
        <v>21.7</v>
      </c>
      <c r="G16" s="16">
        <v>0</v>
      </c>
      <c r="H16" s="16">
        <v>0</v>
      </c>
      <c r="I16" s="16">
        <v>19.6</v>
      </c>
      <c r="J16" s="16">
        <v>0</v>
      </c>
      <c r="K16" s="27">
        <v>0</v>
      </c>
      <c r="L16" s="14">
        <v>0</v>
      </c>
      <c r="M16" s="72">
        <v>31</v>
      </c>
      <c r="N16" s="28">
        <f t="shared" si="0"/>
        <v>75.5</v>
      </c>
    </row>
    <row r="17" spans="1:14" ht="12.75">
      <c r="A17" s="12">
        <v>8</v>
      </c>
      <c r="B17" s="60" t="s">
        <v>94</v>
      </c>
      <c r="C17" s="60" t="s">
        <v>25</v>
      </c>
      <c r="D17" s="35">
        <v>95</v>
      </c>
      <c r="E17" s="27">
        <v>0</v>
      </c>
      <c r="F17" s="43">
        <v>0</v>
      </c>
      <c r="G17" s="16">
        <v>0</v>
      </c>
      <c r="H17" s="16">
        <v>0</v>
      </c>
      <c r="I17" s="16">
        <v>0</v>
      </c>
      <c r="J17" s="16">
        <v>0</v>
      </c>
      <c r="K17" s="27">
        <v>0</v>
      </c>
      <c r="L17" s="14">
        <v>24.18</v>
      </c>
      <c r="M17" s="72">
        <v>37</v>
      </c>
      <c r="N17" s="28">
        <f t="shared" si="0"/>
        <v>61.18</v>
      </c>
    </row>
    <row r="18" spans="1:14" ht="12.75">
      <c r="A18" s="12">
        <v>9</v>
      </c>
      <c r="B18" s="13" t="s">
        <v>128</v>
      </c>
      <c r="C18" s="13" t="s">
        <v>14</v>
      </c>
      <c r="D18" s="35">
        <v>96</v>
      </c>
      <c r="E18" s="27">
        <v>0</v>
      </c>
      <c r="F18" s="43">
        <v>0</v>
      </c>
      <c r="G18" s="16">
        <v>0</v>
      </c>
      <c r="H18" s="16">
        <v>0</v>
      </c>
      <c r="I18" s="16">
        <v>0</v>
      </c>
      <c r="J18" s="16">
        <v>0</v>
      </c>
      <c r="K18" s="27">
        <v>0</v>
      </c>
      <c r="L18" s="14">
        <v>31.2</v>
      </c>
      <c r="M18" s="72">
        <v>26</v>
      </c>
      <c r="N18" s="28">
        <f t="shared" si="0"/>
        <v>57.2</v>
      </c>
    </row>
    <row r="19" spans="1:14" ht="12.75">
      <c r="A19" s="12">
        <v>10</v>
      </c>
      <c r="B19" s="13" t="s">
        <v>66</v>
      </c>
      <c r="C19" s="13" t="s">
        <v>12</v>
      </c>
      <c r="D19" s="35">
        <v>93</v>
      </c>
      <c r="E19" s="27">
        <v>0</v>
      </c>
      <c r="F19" s="43">
        <v>0</v>
      </c>
      <c r="G19" s="16">
        <v>0</v>
      </c>
      <c r="H19" s="16">
        <v>0</v>
      </c>
      <c r="I19" s="16">
        <v>0</v>
      </c>
      <c r="J19" s="16">
        <v>0</v>
      </c>
      <c r="K19" s="27">
        <v>0</v>
      </c>
      <c r="L19" s="14">
        <v>12.48</v>
      </c>
      <c r="M19" s="72">
        <v>43</v>
      </c>
      <c r="N19" s="28">
        <f t="shared" si="0"/>
        <v>55.480000000000004</v>
      </c>
    </row>
    <row r="20" spans="1:14" ht="12.75">
      <c r="A20" s="12">
        <v>11</v>
      </c>
      <c r="B20" s="13" t="s">
        <v>56</v>
      </c>
      <c r="C20" s="13" t="s">
        <v>25</v>
      </c>
      <c r="D20" s="35">
        <v>89</v>
      </c>
      <c r="E20" s="27">
        <v>0</v>
      </c>
      <c r="F20" s="43">
        <v>0</v>
      </c>
      <c r="G20" s="16">
        <v>0</v>
      </c>
      <c r="H20" s="16">
        <v>0</v>
      </c>
      <c r="I20" s="16">
        <v>0</v>
      </c>
      <c r="J20" s="16">
        <v>0</v>
      </c>
      <c r="K20" s="27">
        <v>0</v>
      </c>
      <c r="L20" s="14">
        <v>26.52</v>
      </c>
      <c r="M20" s="72">
        <v>24</v>
      </c>
      <c r="N20" s="28">
        <f t="shared" si="0"/>
        <v>50.519999999999996</v>
      </c>
    </row>
    <row r="21" spans="1:14" ht="12.75">
      <c r="A21" s="12">
        <v>12</v>
      </c>
      <c r="B21" s="60" t="s">
        <v>290</v>
      </c>
      <c r="C21" s="60" t="s">
        <v>12</v>
      </c>
      <c r="D21" s="35">
        <v>80</v>
      </c>
      <c r="E21" s="27">
        <v>0</v>
      </c>
      <c r="F21" s="43">
        <v>0</v>
      </c>
      <c r="G21" s="16">
        <v>0</v>
      </c>
      <c r="H21" s="16">
        <v>0</v>
      </c>
      <c r="I21" s="16">
        <v>0</v>
      </c>
      <c r="J21" s="16">
        <v>0</v>
      </c>
      <c r="K21" s="27">
        <v>0</v>
      </c>
      <c r="L21" s="14">
        <v>0</v>
      </c>
      <c r="M21" s="72">
        <v>47</v>
      </c>
      <c r="N21" s="28">
        <f t="shared" si="0"/>
        <v>47</v>
      </c>
    </row>
    <row r="22" spans="1:14" ht="12.75">
      <c r="A22" s="12">
        <v>13</v>
      </c>
      <c r="B22" s="13" t="s">
        <v>7</v>
      </c>
      <c r="C22" s="13" t="s">
        <v>25</v>
      </c>
      <c r="D22" s="35">
        <v>76</v>
      </c>
      <c r="E22" s="27">
        <v>3.8</v>
      </c>
      <c r="F22" s="43">
        <v>0</v>
      </c>
      <c r="G22" s="16">
        <v>0</v>
      </c>
      <c r="H22" s="16">
        <v>0</v>
      </c>
      <c r="I22" s="16">
        <v>0</v>
      </c>
      <c r="J22" s="16">
        <v>0</v>
      </c>
      <c r="K22" s="27">
        <v>0</v>
      </c>
      <c r="L22" s="14">
        <v>39.78</v>
      </c>
      <c r="M22" s="72">
        <v>0</v>
      </c>
      <c r="N22" s="28">
        <f t="shared" si="0"/>
        <v>43.58</v>
      </c>
    </row>
    <row r="23" spans="1:14" ht="12.75">
      <c r="A23" s="12">
        <v>14</v>
      </c>
      <c r="B23" s="60" t="s">
        <v>275</v>
      </c>
      <c r="C23" s="60" t="s">
        <v>14</v>
      </c>
      <c r="D23" s="35">
        <v>85</v>
      </c>
      <c r="E23" s="27">
        <v>0</v>
      </c>
      <c r="F23" s="43">
        <v>0</v>
      </c>
      <c r="G23" s="16">
        <v>0</v>
      </c>
      <c r="H23" s="16">
        <v>0</v>
      </c>
      <c r="I23" s="16">
        <v>0</v>
      </c>
      <c r="J23" s="16">
        <v>0</v>
      </c>
      <c r="K23" s="27">
        <v>0</v>
      </c>
      <c r="L23" s="14">
        <v>17.16</v>
      </c>
      <c r="M23" s="72">
        <v>22</v>
      </c>
      <c r="N23" s="28">
        <f t="shared" si="0"/>
        <v>39.16</v>
      </c>
    </row>
    <row r="24" spans="1:14" ht="12.75">
      <c r="A24" s="12">
        <v>15</v>
      </c>
      <c r="B24" s="60" t="s">
        <v>262</v>
      </c>
      <c r="C24" s="60" t="s">
        <v>150</v>
      </c>
      <c r="D24" s="35">
        <v>97</v>
      </c>
      <c r="E24" s="27">
        <v>0</v>
      </c>
      <c r="F24" s="43">
        <v>0</v>
      </c>
      <c r="G24" s="16">
        <v>0</v>
      </c>
      <c r="H24" s="16">
        <v>0</v>
      </c>
      <c r="I24" s="16">
        <v>0</v>
      </c>
      <c r="J24" s="16">
        <v>0</v>
      </c>
      <c r="K24" s="27">
        <v>0</v>
      </c>
      <c r="L24" s="14">
        <v>18.72</v>
      </c>
      <c r="M24" s="72">
        <v>20</v>
      </c>
      <c r="N24" s="28">
        <f t="shared" si="0"/>
        <v>38.72</v>
      </c>
    </row>
    <row r="25" spans="1:14" ht="12.75">
      <c r="A25" s="12">
        <v>16</v>
      </c>
      <c r="B25" s="13" t="s">
        <v>21</v>
      </c>
      <c r="C25" s="13" t="s">
        <v>14</v>
      </c>
      <c r="D25" s="35">
        <v>89</v>
      </c>
      <c r="E25" s="27">
        <v>1.8</v>
      </c>
      <c r="F25" s="43">
        <v>0</v>
      </c>
      <c r="G25" s="16">
        <v>0</v>
      </c>
      <c r="H25" s="16">
        <v>0</v>
      </c>
      <c r="I25" s="16">
        <v>0</v>
      </c>
      <c r="J25" s="16">
        <v>0</v>
      </c>
      <c r="K25" s="27">
        <v>0</v>
      </c>
      <c r="L25" s="14">
        <v>33.54</v>
      </c>
      <c r="M25" s="72">
        <v>0</v>
      </c>
      <c r="N25" s="28">
        <f t="shared" si="0"/>
        <v>35.339999999999996</v>
      </c>
    </row>
    <row r="26" spans="1:14" ht="12.75">
      <c r="A26" s="12">
        <v>17</v>
      </c>
      <c r="B26" s="60" t="s">
        <v>291</v>
      </c>
      <c r="C26" s="60" t="s">
        <v>14</v>
      </c>
      <c r="D26" s="35">
        <v>85</v>
      </c>
      <c r="E26" s="27">
        <v>0</v>
      </c>
      <c r="F26" s="43">
        <v>0</v>
      </c>
      <c r="G26" s="16">
        <v>0</v>
      </c>
      <c r="H26" s="16">
        <v>0</v>
      </c>
      <c r="I26" s="16">
        <v>0</v>
      </c>
      <c r="J26" s="16">
        <v>0</v>
      </c>
      <c r="K26" s="27">
        <v>0</v>
      </c>
      <c r="L26" s="14">
        <v>0</v>
      </c>
      <c r="M26" s="72">
        <v>34</v>
      </c>
      <c r="N26" s="28">
        <f t="shared" si="0"/>
        <v>34</v>
      </c>
    </row>
    <row r="27" spans="1:14" ht="12.75">
      <c r="A27" s="12">
        <v>18</v>
      </c>
      <c r="B27" s="13" t="s">
        <v>161</v>
      </c>
      <c r="C27" s="13" t="s">
        <v>15</v>
      </c>
      <c r="D27" s="35">
        <v>98</v>
      </c>
      <c r="E27" s="27">
        <v>0</v>
      </c>
      <c r="F27" s="43">
        <v>0</v>
      </c>
      <c r="G27" s="16">
        <v>0</v>
      </c>
      <c r="H27" s="16">
        <v>0</v>
      </c>
      <c r="I27" s="16">
        <v>0</v>
      </c>
      <c r="J27" s="16">
        <v>0</v>
      </c>
      <c r="K27" s="27">
        <v>0</v>
      </c>
      <c r="L27" s="14">
        <v>28.86</v>
      </c>
      <c r="M27" s="72">
        <v>0</v>
      </c>
      <c r="N27" s="28">
        <f t="shared" si="0"/>
        <v>28.86</v>
      </c>
    </row>
    <row r="28" spans="1:14" ht="12.75">
      <c r="A28" s="12">
        <v>19</v>
      </c>
      <c r="B28" s="13" t="s">
        <v>80</v>
      </c>
      <c r="C28" s="13" t="s">
        <v>15</v>
      </c>
      <c r="D28" s="35">
        <v>92</v>
      </c>
      <c r="E28" s="27">
        <v>0</v>
      </c>
      <c r="F28" s="43">
        <v>0</v>
      </c>
      <c r="G28" s="16">
        <v>0</v>
      </c>
      <c r="H28" s="16">
        <v>0</v>
      </c>
      <c r="I28" s="16">
        <v>0</v>
      </c>
      <c r="J28" s="16">
        <v>0</v>
      </c>
      <c r="K28" s="27">
        <v>0</v>
      </c>
      <c r="L28" s="14">
        <v>0</v>
      </c>
      <c r="M28" s="72">
        <v>28</v>
      </c>
      <c r="N28" s="28">
        <f t="shared" si="0"/>
        <v>28</v>
      </c>
    </row>
    <row r="29" spans="1:14" ht="12.75">
      <c r="A29" s="12">
        <v>20</v>
      </c>
      <c r="B29" s="60" t="s">
        <v>276</v>
      </c>
      <c r="C29" s="60" t="s">
        <v>14</v>
      </c>
      <c r="D29" s="35">
        <v>87</v>
      </c>
      <c r="E29" s="27">
        <v>0</v>
      </c>
      <c r="F29" s="43">
        <v>0</v>
      </c>
      <c r="G29" s="16">
        <v>0</v>
      </c>
      <c r="H29" s="16">
        <v>0</v>
      </c>
      <c r="I29" s="16">
        <v>0</v>
      </c>
      <c r="J29" s="16">
        <v>0</v>
      </c>
      <c r="K29" s="27">
        <v>0</v>
      </c>
      <c r="L29" s="14">
        <v>14.04</v>
      </c>
      <c r="M29" s="72">
        <v>8</v>
      </c>
      <c r="N29" s="28">
        <f t="shared" si="0"/>
        <v>22.04</v>
      </c>
    </row>
    <row r="30" spans="1:14" ht="12.75">
      <c r="A30" s="12">
        <v>21</v>
      </c>
      <c r="B30" s="60" t="s">
        <v>281</v>
      </c>
      <c r="C30" s="60" t="s">
        <v>12</v>
      </c>
      <c r="D30" s="35">
        <v>87</v>
      </c>
      <c r="E30" s="27">
        <v>0</v>
      </c>
      <c r="F30" s="43">
        <v>0</v>
      </c>
      <c r="G30" s="16">
        <v>0</v>
      </c>
      <c r="H30" s="16">
        <v>0</v>
      </c>
      <c r="I30" s="16">
        <v>0</v>
      </c>
      <c r="J30" s="16">
        <v>0</v>
      </c>
      <c r="K30" s="27">
        <v>0</v>
      </c>
      <c r="L30" s="14">
        <v>5.85</v>
      </c>
      <c r="M30" s="72">
        <v>16</v>
      </c>
      <c r="N30" s="28">
        <f t="shared" si="0"/>
        <v>21.85</v>
      </c>
    </row>
    <row r="31" spans="1:14" ht="12.75">
      <c r="A31" s="12">
        <v>22</v>
      </c>
      <c r="B31" s="60" t="s">
        <v>265</v>
      </c>
      <c r="C31" s="60" t="s">
        <v>12</v>
      </c>
      <c r="D31" s="35">
        <v>94</v>
      </c>
      <c r="E31" s="27">
        <v>0</v>
      </c>
      <c r="F31" s="43">
        <v>0</v>
      </c>
      <c r="G31" s="16">
        <v>0</v>
      </c>
      <c r="H31" s="16">
        <v>0</v>
      </c>
      <c r="I31" s="16">
        <v>0</v>
      </c>
      <c r="J31" s="16">
        <v>0</v>
      </c>
      <c r="K31" s="27">
        <v>0</v>
      </c>
      <c r="L31" s="14">
        <v>21.84</v>
      </c>
      <c r="M31" s="72">
        <v>0</v>
      </c>
      <c r="N31" s="28">
        <f t="shared" si="0"/>
        <v>21.84</v>
      </c>
    </row>
    <row r="32" spans="1:14" ht="12.75">
      <c r="A32" s="12">
        <v>23</v>
      </c>
      <c r="B32" s="60" t="s">
        <v>140</v>
      </c>
      <c r="C32" s="60" t="s">
        <v>20</v>
      </c>
      <c r="D32" s="35">
        <v>98</v>
      </c>
      <c r="E32" s="27">
        <v>0</v>
      </c>
      <c r="F32" s="43">
        <v>0</v>
      </c>
      <c r="G32" s="16">
        <v>0</v>
      </c>
      <c r="H32" s="16">
        <v>0</v>
      </c>
      <c r="I32" s="16">
        <v>0</v>
      </c>
      <c r="J32" s="16">
        <v>0</v>
      </c>
      <c r="K32" s="27">
        <v>0</v>
      </c>
      <c r="L32" s="14">
        <v>0</v>
      </c>
      <c r="M32" s="72">
        <v>18</v>
      </c>
      <c r="N32" s="28">
        <f t="shared" si="0"/>
        <v>18</v>
      </c>
    </row>
    <row r="33" spans="1:14" ht="12.75">
      <c r="A33" s="12">
        <v>24</v>
      </c>
      <c r="B33" s="60" t="s">
        <v>263</v>
      </c>
      <c r="C33" s="60" t="s">
        <v>25</v>
      </c>
      <c r="D33" s="35">
        <v>82</v>
      </c>
      <c r="E33" s="27">
        <v>0</v>
      </c>
      <c r="F33" s="43">
        <v>0</v>
      </c>
      <c r="G33" s="16">
        <v>0</v>
      </c>
      <c r="H33" s="16">
        <v>0</v>
      </c>
      <c r="I33" s="16">
        <v>0</v>
      </c>
      <c r="J33" s="16">
        <v>0</v>
      </c>
      <c r="K33" s="27">
        <v>0</v>
      </c>
      <c r="L33" s="14">
        <v>15.6</v>
      </c>
      <c r="M33" s="72">
        <v>0</v>
      </c>
      <c r="N33" s="28">
        <f t="shared" si="0"/>
        <v>15.6</v>
      </c>
    </row>
    <row r="34" spans="1:14" ht="12.75">
      <c r="A34" s="12">
        <v>25</v>
      </c>
      <c r="B34" s="60" t="s">
        <v>76</v>
      </c>
      <c r="C34" s="60" t="s">
        <v>20</v>
      </c>
      <c r="D34" s="35">
        <v>93</v>
      </c>
      <c r="E34" s="27">
        <v>0</v>
      </c>
      <c r="F34" s="43">
        <v>0</v>
      </c>
      <c r="G34" s="16">
        <v>0</v>
      </c>
      <c r="H34" s="16">
        <v>0</v>
      </c>
      <c r="I34" s="16">
        <v>0</v>
      </c>
      <c r="J34" s="16">
        <v>0</v>
      </c>
      <c r="K34" s="27">
        <v>0</v>
      </c>
      <c r="L34" s="14">
        <v>4.68</v>
      </c>
      <c r="M34" s="72">
        <v>10</v>
      </c>
      <c r="N34" s="28">
        <f t="shared" si="0"/>
        <v>14.68</v>
      </c>
    </row>
    <row r="35" spans="1:14" ht="12.75">
      <c r="A35" s="12">
        <v>26</v>
      </c>
      <c r="B35" s="13" t="s">
        <v>88</v>
      </c>
      <c r="C35" s="13" t="s">
        <v>12</v>
      </c>
      <c r="D35" s="35">
        <v>81</v>
      </c>
      <c r="E35" s="27">
        <v>0</v>
      </c>
      <c r="F35" s="43">
        <v>0</v>
      </c>
      <c r="G35" s="16">
        <v>0</v>
      </c>
      <c r="H35" s="16">
        <v>0</v>
      </c>
      <c r="I35" s="16">
        <v>0</v>
      </c>
      <c r="J35" s="16">
        <v>0</v>
      </c>
      <c r="K35" s="27">
        <v>0</v>
      </c>
      <c r="L35" s="14">
        <v>0</v>
      </c>
      <c r="M35" s="72">
        <v>14</v>
      </c>
      <c r="N35" s="28">
        <f t="shared" si="0"/>
        <v>14</v>
      </c>
    </row>
    <row r="36" spans="1:14" ht="12.75">
      <c r="A36" s="12">
        <v>27</v>
      </c>
      <c r="B36" s="13" t="s">
        <v>90</v>
      </c>
      <c r="C36" s="13" t="s">
        <v>16</v>
      </c>
      <c r="D36" s="35">
        <v>83</v>
      </c>
      <c r="E36" s="27">
        <v>0</v>
      </c>
      <c r="F36" s="43">
        <v>0</v>
      </c>
      <c r="G36" s="16">
        <v>0</v>
      </c>
      <c r="H36" s="16">
        <v>0</v>
      </c>
      <c r="I36" s="16">
        <v>0</v>
      </c>
      <c r="J36" s="16">
        <v>0</v>
      </c>
      <c r="K36" s="27">
        <v>0</v>
      </c>
      <c r="L36" s="14">
        <v>0</v>
      </c>
      <c r="M36" s="72">
        <v>12</v>
      </c>
      <c r="N36" s="28">
        <f t="shared" si="0"/>
        <v>12</v>
      </c>
    </row>
    <row r="37" spans="1:14" ht="12.75">
      <c r="A37" s="12">
        <v>28</v>
      </c>
      <c r="B37" s="60" t="s">
        <v>132</v>
      </c>
      <c r="C37" s="60" t="s">
        <v>15</v>
      </c>
      <c r="D37" s="35">
        <v>96</v>
      </c>
      <c r="E37" s="27">
        <v>0</v>
      </c>
      <c r="F37" s="43">
        <v>0</v>
      </c>
      <c r="G37" s="16">
        <v>0</v>
      </c>
      <c r="H37" s="16">
        <v>0</v>
      </c>
      <c r="I37" s="16">
        <v>0</v>
      </c>
      <c r="J37" s="16">
        <v>0</v>
      </c>
      <c r="K37" s="27">
        <v>0</v>
      </c>
      <c r="L37" s="14">
        <v>10.92</v>
      </c>
      <c r="M37" s="72">
        <v>0</v>
      </c>
      <c r="N37" s="28">
        <f t="shared" si="0"/>
        <v>10.92</v>
      </c>
    </row>
    <row r="38" spans="1:14" ht="12.75">
      <c r="A38" s="12">
        <v>29</v>
      </c>
      <c r="B38" s="13" t="s">
        <v>190</v>
      </c>
      <c r="C38" s="13" t="s">
        <v>170</v>
      </c>
      <c r="D38" s="35">
        <v>90</v>
      </c>
      <c r="E38" s="27">
        <v>0</v>
      </c>
      <c r="F38" s="43">
        <v>0</v>
      </c>
      <c r="G38" s="16">
        <v>0</v>
      </c>
      <c r="H38" s="16">
        <v>0</v>
      </c>
      <c r="I38" s="16">
        <v>0</v>
      </c>
      <c r="J38" s="16">
        <v>0</v>
      </c>
      <c r="K38" s="27">
        <v>0</v>
      </c>
      <c r="L38" s="14">
        <v>1.17</v>
      </c>
      <c r="M38" s="72">
        <v>9</v>
      </c>
      <c r="N38" s="28">
        <f t="shared" si="0"/>
        <v>10.17</v>
      </c>
    </row>
    <row r="39" spans="1:14" ht="12.75">
      <c r="A39" s="12">
        <v>30</v>
      </c>
      <c r="B39" s="60" t="s">
        <v>249</v>
      </c>
      <c r="C39" s="60" t="s">
        <v>14</v>
      </c>
      <c r="D39" s="35">
        <v>98</v>
      </c>
      <c r="E39" s="27">
        <v>0</v>
      </c>
      <c r="F39" s="43">
        <v>0</v>
      </c>
      <c r="G39" s="16">
        <v>0</v>
      </c>
      <c r="H39" s="16">
        <v>0</v>
      </c>
      <c r="I39" s="16">
        <v>0</v>
      </c>
      <c r="J39" s="16">
        <v>0</v>
      </c>
      <c r="K39" s="27">
        <v>0</v>
      </c>
      <c r="L39" s="14">
        <v>9.36</v>
      </c>
      <c r="M39" s="72">
        <v>0</v>
      </c>
      <c r="N39" s="28">
        <f t="shared" si="0"/>
        <v>9.36</v>
      </c>
    </row>
    <row r="40" spans="1:14" ht="12.75">
      <c r="A40" s="12">
        <v>31</v>
      </c>
      <c r="B40" s="60" t="s">
        <v>279</v>
      </c>
      <c r="C40" s="60" t="s">
        <v>25</v>
      </c>
      <c r="D40" s="35">
        <v>90</v>
      </c>
      <c r="E40" s="27">
        <v>0</v>
      </c>
      <c r="F40" s="43">
        <v>0</v>
      </c>
      <c r="G40" s="16">
        <v>0</v>
      </c>
      <c r="H40" s="16">
        <v>0</v>
      </c>
      <c r="I40" s="16">
        <v>0</v>
      </c>
      <c r="J40" s="16">
        <v>0</v>
      </c>
      <c r="K40" s="27">
        <v>0</v>
      </c>
      <c r="L40" s="14">
        <v>7.8</v>
      </c>
      <c r="M40" s="72">
        <v>0</v>
      </c>
      <c r="N40" s="28">
        <f t="shared" si="0"/>
        <v>7.8</v>
      </c>
    </row>
    <row r="41" spans="1:14" ht="12.75">
      <c r="A41" s="12">
        <v>32</v>
      </c>
      <c r="B41" s="60" t="s">
        <v>280</v>
      </c>
      <c r="C41" s="60" t="s">
        <v>12</v>
      </c>
      <c r="D41" s="35">
        <v>88</v>
      </c>
      <c r="E41" s="27">
        <v>0</v>
      </c>
      <c r="F41" s="43">
        <v>0</v>
      </c>
      <c r="G41" s="16">
        <v>0</v>
      </c>
      <c r="H41" s="16">
        <v>0</v>
      </c>
      <c r="I41" s="16">
        <v>0</v>
      </c>
      <c r="J41" s="16">
        <v>0</v>
      </c>
      <c r="K41" s="27">
        <v>0</v>
      </c>
      <c r="L41" s="14">
        <v>7.02</v>
      </c>
      <c r="M41" s="72">
        <v>0</v>
      </c>
      <c r="N41" s="28">
        <f t="shared" si="0"/>
        <v>7.02</v>
      </c>
    </row>
    <row r="42" spans="1:14" ht="12.75">
      <c r="A42" s="12">
        <v>32</v>
      </c>
      <c r="B42" s="60" t="s">
        <v>292</v>
      </c>
      <c r="C42" s="60" t="s">
        <v>12</v>
      </c>
      <c r="D42" s="35">
        <v>94</v>
      </c>
      <c r="E42" s="27">
        <v>0</v>
      </c>
      <c r="F42" s="43">
        <v>0</v>
      </c>
      <c r="G42" s="16">
        <v>0</v>
      </c>
      <c r="H42" s="16">
        <v>0</v>
      </c>
      <c r="I42" s="16">
        <v>0</v>
      </c>
      <c r="J42" s="16">
        <v>0</v>
      </c>
      <c r="K42" s="27">
        <v>0</v>
      </c>
      <c r="L42" s="14">
        <v>0</v>
      </c>
      <c r="M42" s="72">
        <v>7</v>
      </c>
      <c r="N42" s="28">
        <f t="shared" si="0"/>
        <v>7</v>
      </c>
    </row>
    <row r="43" spans="1:14" ht="12.75">
      <c r="A43" s="12">
        <v>34</v>
      </c>
      <c r="B43" s="60" t="s">
        <v>89</v>
      </c>
      <c r="C43" s="60" t="s">
        <v>170</v>
      </c>
      <c r="D43" s="35">
        <v>90</v>
      </c>
      <c r="E43" s="27">
        <v>0</v>
      </c>
      <c r="F43" s="43">
        <v>0</v>
      </c>
      <c r="G43" s="16">
        <v>0</v>
      </c>
      <c r="H43" s="16">
        <v>0</v>
      </c>
      <c r="I43" s="16">
        <v>0</v>
      </c>
      <c r="J43" s="16">
        <v>0</v>
      </c>
      <c r="K43" s="27">
        <v>0</v>
      </c>
      <c r="L43" s="14">
        <v>5.85</v>
      </c>
      <c r="M43" s="72">
        <v>0</v>
      </c>
      <c r="N43" s="28">
        <f t="shared" si="0"/>
        <v>5.85</v>
      </c>
    </row>
    <row r="44" spans="1:14" ht="12.75">
      <c r="A44" s="12">
        <v>35</v>
      </c>
      <c r="B44" s="60" t="s">
        <v>58</v>
      </c>
      <c r="C44" s="60" t="s">
        <v>25</v>
      </c>
      <c r="D44" s="35">
        <v>90</v>
      </c>
      <c r="E44" s="27">
        <v>0</v>
      </c>
      <c r="F44" s="43">
        <v>0</v>
      </c>
      <c r="G44" s="16">
        <v>0</v>
      </c>
      <c r="H44" s="16">
        <v>0</v>
      </c>
      <c r="I44" s="16">
        <v>0</v>
      </c>
      <c r="J44" s="16">
        <v>0</v>
      </c>
      <c r="K44" s="27">
        <v>0</v>
      </c>
      <c r="L44" s="14">
        <v>3.9</v>
      </c>
      <c r="M44" s="72">
        <v>0</v>
      </c>
      <c r="N44" s="28">
        <f t="shared" si="0"/>
        <v>3.9</v>
      </c>
    </row>
    <row r="45" spans="1:14" ht="12.75">
      <c r="A45" s="12">
        <v>36</v>
      </c>
      <c r="B45" s="60" t="s">
        <v>282</v>
      </c>
      <c r="C45" s="60" t="s">
        <v>31</v>
      </c>
      <c r="D45" s="35">
        <v>94</v>
      </c>
      <c r="E45" s="27">
        <v>0</v>
      </c>
      <c r="F45" s="43">
        <v>0</v>
      </c>
      <c r="G45" s="16">
        <v>0</v>
      </c>
      <c r="H45" s="16">
        <v>0</v>
      </c>
      <c r="I45" s="16">
        <v>0</v>
      </c>
      <c r="J45" s="16">
        <v>0</v>
      </c>
      <c r="K45" s="27">
        <v>0</v>
      </c>
      <c r="L45" s="14">
        <v>3.12</v>
      </c>
      <c r="M45" s="72">
        <v>0</v>
      </c>
      <c r="N45" s="28">
        <f t="shared" si="0"/>
        <v>3.12</v>
      </c>
    </row>
    <row r="46" spans="1:14" ht="12.75">
      <c r="A46" s="12">
        <v>37</v>
      </c>
      <c r="B46" s="60" t="s">
        <v>117</v>
      </c>
      <c r="C46" s="60" t="s">
        <v>25</v>
      </c>
      <c r="D46" s="35">
        <v>90</v>
      </c>
      <c r="E46" s="27">
        <v>0</v>
      </c>
      <c r="F46" s="43">
        <v>0</v>
      </c>
      <c r="G46" s="16">
        <v>0</v>
      </c>
      <c r="H46" s="16">
        <v>0</v>
      </c>
      <c r="I46" s="16">
        <v>0</v>
      </c>
      <c r="J46" s="16">
        <v>0</v>
      </c>
      <c r="K46" s="27">
        <v>0</v>
      </c>
      <c r="L46" s="14">
        <v>2.34</v>
      </c>
      <c r="M46" s="72">
        <v>0</v>
      </c>
      <c r="N46" s="28">
        <f t="shared" si="0"/>
        <v>2.34</v>
      </c>
    </row>
    <row r="47" spans="1:14" ht="12.75">
      <c r="A47" s="12">
        <v>38</v>
      </c>
      <c r="B47" s="60" t="s">
        <v>139</v>
      </c>
      <c r="C47" s="60" t="s">
        <v>15</v>
      </c>
      <c r="D47" s="35">
        <v>96</v>
      </c>
      <c r="E47" s="27">
        <v>0</v>
      </c>
      <c r="F47" s="43">
        <v>0</v>
      </c>
      <c r="G47" s="16">
        <v>0</v>
      </c>
      <c r="H47" s="16">
        <v>0</v>
      </c>
      <c r="I47" s="16">
        <v>0</v>
      </c>
      <c r="J47" s="16">
        <v>0</v>
      </c>
      <c r="K47" s="27">
        <v>0</v>
      </c>
      <c r="L47" s="14">
        <v>1.17</v>
      </c>
      <c r="M47" s="72">
        <v>0</v>
      </c>
      <c r="N47" s="28">
        <f t="shared" si="0"/>
        <v>1.17</v>
      </c>
    </row>
  </sheetData>
  <mergeCells count="9">
    <mergeCell ref="A6:A8"/>
    <mergeCell ref="B6:B8"/>
    <mergeCell ref="C6:C8"/>
    <mergeCell ref="D6:D8"/>
    <mergeCell ref="F5:K5"/>
    <mergeCell ref="N6:N8"/>
    <mergeCell ref="L5:M5"/>
    <mergeCell ref="L4:M4"/>
    <mergeCell ref="E4:K4"/>
  </mergeCells>
  <printOptions/>
  <pageMargins left="0.34" right="0.23" top="1" bottom="1" header="0.53" footer="0.5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zoomScale="125" zoomScaleNormal="125" workbookViewId="0" topLeftCell="A1">
      <selection activeCell="G1" sqref="G1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75390625" style="2" bestFit="1" customWidth="1"/>
    <col min="5" max="17" width="6.375" style="0" customWidth="1"/>
    <col min="18" max="24" width="6.25390625" style="0" customWidth="1"/>
    <col min="25" max="26" width="6.625" style="0" customWidth="1"/>
  </cols>
  <sheetData>
    <row r="1" spans="1:4" ht="18">
      <c r="A1" s="1" t="s">
        <v>349</v>
      </c>
      <c r="B1" s="18"/>
      <c r="C1" s="18"/>
      <c r="D1" s="18"/>
    </row>
    <row r="2" ht="12.75">
      <c r="A2" s="2"/>
    </row>
    <row r="3" spans="1:4" s="3" customFormat="1" ht="15.75">
      <c r="A3" s="3" t="s">
        <v>24</v>
      </c>
      <c r="D3" s="19"/>
    </row>
    <row r="4" spans="4:26" s="6" customFormat="1" ht="11.25" customHeight="1">
      <c r="D4" s="7"/>
      <c r="E4" s="98" t="s">
        <v>0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  <c r="R4" s="98" t="s">
        <v>1</v>
      </c>
      <c r="S4" s="99"/>
      <c r="T4" s="99"/>
      <c r="U4" s="99"/>
      <c r="V4" s="99"/>
      <c r="W4" s="99"/>
      <c r="X4" s="99"/>
      <c r="Y4" s="117"/>
      <c r="Z4" s="51"/>
    </row>
    <row r="5" spans="4:26" s="6" customFormat="1" ht="9.75" customHeight="1">
      <c r="D5" s="7"/>
      <c r="E5" s="98" t="s">
        <v>42</v>
      </c>
      <c r="F5" s="99"/>
      <c r="G5" s="99"/>
      <c r="H5" s="99"/>
      <c r="I5" s="100"/>
      <c r="J5" s="98" t="s">
        <v>43</v>
      </c>
      <c r="K5" s="99"/>
      <c r="L5" s="99"/>
      <c r="M5" s="99"/>
      <c r="N5" s="99"/>
      <c r="O5" s="99"/>
      <c r="P5" s="99"/>
      <c r="Q5" s="117"/>
      <c r="R5" s="113" t="s">
        <v>42</v>
      </c>
      <c r="S5" s="99"/>
      <c r="T5" s="117"/>
      <c r="U5" s="83" t="s">
        <v>43</v>
      </c>
      <c r="V5" s="84"/>
      <c r="W5" s="84"/>
      <c r="X5" s="84"/>
      <c r="Y5" s="85"/>
      <c r="Z5" s="52"/>
    </row>
    <row r="6" spans="1:26" ht="30.75" customHeight="1">
      <c r="A6" s="104" t="s">
        <v>2</v>
      </c>
      <c r="B6" s="107" t="s">
        <v>3</v>
      </c>
      <c r="C6" s="107" t="s">
        <v>4</v>
      </c>
      <c r="D6" s="110" t="s">
        <v>5</v>
      </c>
      <c r="E6" s="49" t="s">
        <v>226</v>
      </c>
      <c r="F6" s="49" t="s">
        <v>241</v>
      </c>
      <c r="G6" s="41" t="s">
        <v>177</v>
      </c>
      <c r="H6" s="49" t="s">
        <v>245</v>
      </c>
      <c r="I6" s="48" t="s">
        <v>246</v>
      </c>
      <c r="J6" s="57" t="s">
        <v>146</v>
      </c>
      <c r="K6" s="49" t="s">
        <v>217</v>
      </c>
      <c r="L6" s="49" t="s">
        <v>245</v>
      </c>
      <c r="M6" s="49" t="s">
        <v>311</v>
      </c>
      <c r="N6" s="49" t="s">
        <v>175</v>
      </c>
      <c r="O6" s="49" t="s">
        <v>314</v>
      </c>
      <c r="P6" s="49" t="s">
        <v>315</v>
      </c>
      <c r="Q6" s="49" t="s">
        <v>316</v>
      </c>
      <c r="R6" s="71" t="s">
        <v>228</v>
      </c>
      <c r="S6" s="41" t="s">
        <v>14</v>
      </c>
      <c r="T6" s="48" t="s">
        <v>143</v>
      </c>
      <c r="U6" s="42" t="s">
        <v>216</v>
      </c>
      <c r="V6" s="41" t="s">
        <v>287</v>
      </c>
      <c r="W6" s="41" t="s">
        <v>14</v>
      </c>
      <c r="X6" s="41" t="s">
        <v>14</v>
      </c>
      <c r="Y6" s="55" t="s">
        <v>340</v>
      </c>
      <c r="Z6" s="95" t="s">
        <v>6</v>
      </c>
    </row>
    <row r="7" spans="1:26" ht="11.25" customHeight="1">
      <c r="A7" s="105"/>
      <c r="B7" s="108"/>
      <c r="C7" s="108"/>
      <c r="D7" s="111"/>
      <c r="E7" s="54">
        <v>41524</v>
      </c>
      <c r="F7" s="54">
        <v>41544</v>
      </c>
      <c r="G7" s="36">
        <v>41558</v>
      </c>
      <c r="H7" s="54">
        <v>41562</v>
      </c>
      <c r="I7" s="50">
        <v>41566</v>
      </c>
      <c r="J7" s="58">
        <v>41755</v>
      </c>
      <c r="K7" s="54">
        <v>41763</v>
      </c>
      <c r="L7" s="54">
        <v>41812</v>
      </c>
      <c r="M7" s="54">
        <v>41831</v>
      </c>
      <c r="N7" s="54">
        <v>41882</v>
      </c>
      <c r="O7" s="54">
        <v>41894</v>
      </c>
      <c r="P7" s="54">
        <v>41923</v>
      </c>
      <c r="Q7" s="54">
        <v>41930</v>
      </c>
      <c r="R7" s="77">
        <v>41538</v>
      </c>
      <c r="S7" s="44">
        <v>41573</v>
      </c>
      <c r="T7" s="46">
        <v>41686</v>
      </c>
      <c r="U7" s="45">
        <v>41701</v>
      </c>
      <c r="V7" s="44">
        <v>41797</v>
      </c>
      <c r="W7" s="44">
        <v>41804</v>
      </c>
      <c r="X7" s="44">
        <v>41937</v>
      </c>
      <c r="Y7" s="53">
        <v>41980</v>
      </c>
      <c r="Z7" s="118"/>
    </row>
    <row r="8" spans="1:26" ht="9.75" customHeight="1">
      <c r="A8" s="106"/>
      <c r="B8" s="109"/>
      <c r="C8" s="109"/>
      <c r="D8" s="112"/>
      <c r="E8" s="9" t="s">
        <v>109</v>
      </c>
      <c r="F8" s="9" t="s">
        <v>68</v>
      </c>
      <c r="G8" s="8" t="s">
        <v>148</v>
      </c>
      <c r="H8" s="9" t="s">
        <v>172</v>
      </c>
      <c r="I8" s="20" t="s">
        <v>111</v>
      </c>
      <c r="J8" s="23" t="s">
        <v>214</v>
      </c>
      <c r="K8" s="9" t="s">
        <v>218</v>
      </c>
      <c r="L8" s="9" t="s">
        <v>147</v>
      </c>
      <c r="M8" s="9" t="s">
        <v>307</v>
      </c>
      <c r="N8" s="9">
        <v>0.66</v>
      </c>
      <c r="O8" s="9">
        <v>1</v>
      </c>
      <c r="P8" s="9">
        <v>0.42</v>
      </c>
      <c r="Q8" s="9">
        <v>0.43</v>
      </c>
      <c r="R8" s="71" t="s">
        <v>236</v>
      </c>
      <c r="S8" s="41" t="s">
        <v>114</v>
      </c>
      <c r="T8" s="48" t="s">
        <v>260</v>
      </c>
      <c r="U8" s="42">
        <v>0.59</v>
      </c>
      <c r="V8" s="41">
        <v>1</v>
      </c>
      <c r="W8" s="41">
        <v>0.81</v>
      </c>
      <c r="X8" s="41">
        <v>0.56</v>
      </c>
      <c r="Y8" s="55">
        <v>0.59</v>
      </c>
      <c r="Z8" s="119"/>
    </row>
    <row r="9" spans="1:26" ht="3" customHeight="1">
      <c r="A9" s="9"/>
      <c r="B9" s="22"/>
      <c r="C9" s="22"/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23"/>
      <c r="S9" s="23"/>
      <c r="T9" s="23"/>
      <c r="U9" s="23"/>
      <c r="V9" s="23"/>
      <c r="W9" s="23"/>
      <c r="X9" s="23"/>
      <c r="Y9" s="23"/>
      <c r="Z9" s="21"/>
    </row>
    <row r="10" spans="1:26" ht="12.75">
      <c r="A10" s="12">
        <v>1</v>
      </c>
      <c r="B10" s="13" t="s">
        <v>97</v>
      </c>
      <c r="C10" s="13" t="s">
        <v>18</v>
      </c>
      <c r="D10" s="35">
        <v>93</v>
      </c>
      <c r="E10" s="76">
        <v>15.6</v>
      </c>
      <c r="F10" s="76">
        <v>13.8</v>
      </c>
      <c r="G10" s="64">
        <v>29.5</v>
      </c>
      <c r="H10" s="76">
        <v>17.6</v>
      </c>
      <c r="I10" s="73">
        <v>35.5</v>
      </c>
      <c r="J10" s="67">
        <v>77</v>
      </c>
      <c r="K10" s="64">
        <v>56</v>
      </c>
      <c r="L10" s="64" t="s">
        <v>308</v>
      </c>
      <c r="M10" s="64">
        <v>34.7</v>
      </c>
      <c r="N10" s="64">
        <v>14.5</v>
      </c>
      <c r="O10" s="74">
        <v>40</v>
      </c>
      <c r="P10" s="64">
        <v>42</v>
      </c>
      <c r="Q10" s="63">
        <v>28</v>
      </c>
      <c r="R10" s="16">
        <v>0</v>
      </c>
      <c r="S10" s="15">
        <v>33</v>
      </c>
      <c r="T10" s="27">
        <v>0</v>
      </c>
      <c r="U10" s="14">
        <v>0</v>
      </c>
      <c r="V10" s="15">
        <v>40</v>
      </c>
      <c r="W10" s="15">
        <v>64.8</v>
      </c>
      <c r="X10" s="15">
        <v>56</v>
      </c>
      <c r="Y10" s="37">
        <v>21.83</v>
      </c>
      <c r="Z10" s="26">
        <f aca="true" t="shared" si="0" ref="Z10:Z55">LARGE(R10:Y10,1)+LARGE(R10:Y10,2)+LARGE(R10:Y10,3)+LARGE(E10:Q10,1)+LARGE(E10:Q10,2)</f>
        <v>293.8</v>
      </c>
    </row>
    <row r="11" spans="1:26" ht="12.75">
      <c r="A11" s="24">
        <v>2</v>
      </c>
      <c r="B11" s="13" t="s">
        <v>53</v>
      </c>
      <c r="C11" s="13" t="s">
        <v>18</v>
      </c>
      <c r="D11" s="35">
        <v>90</v>
      </c>
      <c r="E11" s="76">
        <v>30.5</v>
      </c>
      <c r="F11" s="76">
        <v>32</v>
      </c>
      <c r="G11" s="64">
        <v>23.6</v>
      </c>
      <c r="H11" s="76">
        <v>32.5</v>
      </c>
      <c r="I11" s="73">
        <v>19.6</v>
      </c>
      <c r="J11" s="67">
        <v>16.94</v>
      </c>
      <c r="K11" s="64">
        <v>32.9</v>
      </c>
      <c r="L11" s="64">
        <v>26.8</v>
      </c>
      <c r="M11" s="64">
        <v>68</v>
      </c>
      <c r="N11" s="64">
        <v>17.2</v>
      </c>
      <c r="O11" s="74">
        <v>100</v>
      </c>
      <c r="P11" s="64">
        <v>0</v>
      </c>
      <c r="Q11" s="63">
        <v>0</v>
      </c>
      <c r="R11" s="16">
        <v>15</v>
      </c>
      <c r="S11" s="15">
        <v>0</v>
      </c>
      <c r="T11" s="27">
        <v>16.4</v>
      </c>
      <c r="U11" s="14">
        <v>0</v>
      </c>
      <c r="V11" s="15">
        <v>22</v>
      </c>
      <c r="W11" s="15">
        <v>81</v>
      </c>
      <c r="X11" s="15">
        <v>0</v>
      </c>
      <c r="Y11" s="37">
        <v>0</v>
      </c>
      <c r="Z11" s="26">
        <f t="shared" si="0"/>
        <v>287.4</v>
      </c>
    </row>
    <row r="12" spans="1:26" ht="12.75">
      <c r="A12" s="12">
        <v>3</v>
      </c>
      <c r="B12" s="13" t="s">
        <v>57</v>
      </c>
      <c r="C12" s="13" t="s">
        <v>18</v>
      </c>
      <c r="D12" s="35">
        <v>90</v>
      </c>
      <c r="E12" s="76">
        <v>24.4</v>
      </c>
      <c r="F12" s="76">
        <v>20.8</v>
      </c>
      <c r="G12" s="64">
        <v>16.3</v>
      </c>
      <c r="H12" s="76">
        <v>21.2</v>
      </c>
      <c r="I12" s="73">
        <v>28.4</v>
      </c>
      <c r="J12" s="67">
        <v>61.6</v>
      </c>
      <c r="K12" s="64">
        <v>70</v>
      </c>
      <c r="L12" s="64">
        <v>57</v>
      </c>
      <c r="M12" s="64">
        <v>44.2</v>
      </c>
      <c r="N12" s="64">
        <v>42.9</v>
      </c>
      <c r="O12" s="74">
        <v>51</v>
      </c>
      <c r="P12" s="64">
        <v>19.7</v>
      </c>
      <c r="Q12" s="63">
        <v>43</v>
      </c>
      <c r="R12" s="16">
        <v>0</v>
      </c>
      <c r="S12" s="15">
        <v>0</v>
      </c>
      <c r="T12" s="27">
        <v>0</v>
      </c>
      <c r="U12" s="14">
        <v>0</v>
      </c>
      <c r="V12" s="15">
        <v>100</v>
      </c>
      <c r="W12" s="15">
        <v>52.65</v>
      </c>
      <c r="X12" s="15">
        <v>0</v>
      </c>
      <c r="Y12" s="37">
        <v>0</v>
      </c>
      <c r="Z12" s="26">
        <f t="shared" si="0"/>
        <v>284.25</v>
      </c>
    </row>
    <row r="13" spans="1:26" ht="12.75">
      <c r="A13" s="12">
        <v>4</v>
      </c>
      <c r="B13" s="13" t="s">
        <v>58</v>
      </c>
      <c r="C13" s="13" t="s">
        <v>25</v>
      </c>
      <c r="D13" s="35">
        <v>90</v>
      </c>
      <c r="E13" s="76">
        <v>12.2</v>
      </c>
      <c r="F13" s="76">
        <v>25.6</v>
      </c>
      <c r="G13" s="64">
        <v>19.2</v>
      </c>
      <c r="H13" s="76">
        <v>15.3</v>
      </c>
      <c r="I13" s="73">
        <v>23.1</v>
      </c>
      <c r="J13" s="67">
        <v>42.35</v>
      </c>
      <c r="K13" s="64">
        <v>35.7</v>
      </c>
      <c r="L13" s="64">
        <v>29.1</v>
      </c>
      <c r="M13" s="64">
        <v>19</v>
      </c>
      <c r="N13" s="64">
        <v>52.8</v>
      </c>
      <c r="O13" s="74">
        <v>28</v>
      </c>
      <c r="P13" s="64">
        <v>0</v>
      </c>
      <c r="Q13" s="63">
        <v>0</v>
      </c>
      <c r="R13" s="16">
        <v>0</v>
      </c>
      <c r="S13" s="15">
        <v>0</v>
      </c>
      <c r="T13" s="27">
        <v>0</v>
      </c>
      <c r="U13" s="14">
        <v>59</v>
      </c>
      <c r="V13" s="15">
        <v>65</v>
      </c>
      <c r="W13" s="15">
        <v>32.4</v>
      </c>
      <c r="X13" s="15">
        <v>0</v>
      </c>
      <c r="Y13" s="37">
        <v>0</v>
      </c>
      <c r="Z13" s="26">
        <f t="shared" si="0"/>
        <v>251.54999999999998</v>
      </c>
    </row>
    <row r="14" spans="1:26" ht="12.75">
      <c r="A14" s="12">
        <v>5</v>
      </c>
      <c r="B14" s="13" t="s">
        <v>67</v>
      </c>
      <c r="C14" s="13" t="s">
        <v>25</v>
      </c>
      <c r="D14" s="35">
        <v>93</v>
      </c>
      <c r="E14" s="76">
        <v>28.7</v>
      </c>
      <c r="F14" s="76">
        <v>7.7</v>
      </c>
      <c r="G14" s="64">
        <v>0</v>
      </c>
      <c r="H14" s="76">
        <v>0</v>
      </c>
      <c r="I14" s="73">
        <v>0</v>
      </c>
      <c r="J14" s="67">
        <v>26.18</v>
      </c>
      <c r="K14" s="64">
        <v>28</v>
      </c>
      <c r="L14" s="64">
        <v>0</v>
      </c>
      <c r="M14" s="64">
        <v>10.88</v>
      </c>
      <c r="N14" s="64">
        <v>28.4</v>
      </c>
      <c r="O14" s="74">
        <v>43</v>
      </c>
      <c r="P14" s="64">
        <v>0</v>
      </c>
      <c r="Q14" s="63">
        <v>0</v>
      </c>
      <c r="R14" s="16">
        <v>0</v>
      </c>
      <c r="S14" s="15">
        <v>26.4</v>
      </c>
      <c r="T14" s="27">
        <v>0</v>
      </c>
      <c r="U14" s="14">
        <v>0</v>
      </c>
      <c r="V14" s="15">
        <v>80</v>
      </c>
      <c r="W14" s="15">
        <v>0</v>
      </c>
      <c r="X14" s="15">
        <v>0</v>
      </c>
      <c r="Y14" s="37">
        <v>47.2</v>
      </c>
      <c r="Z14" s="26">
        <f t="shared" si="0"/>
        <v>225.29999999999998</v>
      </c>
    </row>
    <row r="15" spans="1:26" ht="12.75">
      <c r="A15" s="24">
        <v>6</v>
      </c>
      <c r="B15" s="13" t="s">
        <v>49</v>
      </c>
      <c r="C15" s="13" t="s">
        <v>25</v>
      </c>
      <c r="D15" s="35">
        <v>90</v>
      </c>
      <c r="E15" s="76">
        <v>19.4</v>
      </c>
      <c r="F15" s="76">
        <v>15.1</v>
      </c>
      <c r="G15" s="64">
        <v>0</v>
      </c>
      <c r="H15" s="76">
        <v>0</v>
      </c>
      <c r="I15" s="73">
        <v>0</v>
      </c>
      <c r="J15" s="67">
        <v>36.19</v>
      </c>
      <c r="K15" s="64">
        <v>25.9</v>
      </c>
      <c r="L15" s="64">
        <v>0</v>
      </c>
      <c r="M15" s="64">
        <v>0</v>
      </c>
      <c r="N15" s="64">
        <v>0</v>
      </c>
      <c r="O15" s="74">
        <v>37</v>
      </c>
      <c r="P15" s="64">
        <v>0</v>
      </c>
      <c r="Q15" s="63">
        <v>0</v>
      </c>
      <c r="R15" s="16">
        <v>0</v>
      </c>
      <c r="S15" s="15">
        <v>21.45</v>
      </c>
      <c r="T15" s="27">
        <v>0</v>
      </c>
      <c r="U15" s="14">
        <v>47.2</v>
      </c>
      <c r="V15" s="15">
        <v>51</v>
      </c>
      <c r="W15" s="15">
        <v>44.55</v>
      </c>
      <c r="X15" s="15">
        <v>0</v>
      </c>
      <c r="Y15" s="37">
        <v>0</v>
      </c>
      <c r="Z15" s="26">
        <f t="shared" si="0"/>
        <v>215.94</v>
      </c>
    </row>
    <row r="16" spans="1:26" ht="12.75">
      <c r="A16" s="12">
        <v>7</v>
      </c>
      <c r="B16" s="13" t="s">
        <v>139</v>
      </c>
      <c r="C16" s="13" t="s">
        <v>15</v>
      </c>
      <c r="D16" s="35">
        <v>96</v>
      </c>
      <c r="E16" s="76">
        <v>0</v>
      </c>
      <c r="F16" s="76">
        <v>6.4</v>
      </c>
      <c r="G16" s="64">
        <v>0</v>
      </c>
      <c r="H16" s="76">
        <v>0</v>
      </c>
      <c r="I16" s="73">
        <v>0</v>
      </c>
      <c r="J16" s="67">
        <v>0</v>
      </c>
      <c r="K16" s="64">
        <v>0</v>
      </c>
      <c r="L16" s="64">
        <v>0</v>
      </c>
      <c r="M16" s="64">
        <v>23.12</v>
      </c>
      <c r="N16" s="64">
        <v>0</v>
      </c>
      <c r="O16" s="74">
        <v>20</v>
      </c>
      <c r="P16" s="64">
        <v>0</v>
      </c>
      <c r="Q16" s="63">
        <v>0</v>
      </c>
      <c r="R16" s="16">
        <v>0</v>
      </c>
      <c r="S16" s="15">
        <v>18.15</v>
      </c>
      <c r="T16" s="27">
        <v>0</v>
      </c>
      <c r="U16" s="14">
        <v>38.35</v>
      </c>
      <c r="V16" s="15">
        <v>55</v>
      </c>
      <c r="W16" s="15">
        <v>0</v>
      </c>
      <c r="X16" s="15">
        <v>36.4</v>
      </c>
      <c r="Y16" s="37">
        <v>32.45</v>
      </c>
      <c r="Z16" s="26">
        <f t="shared" si="0"/>
        <v>172.87</v>
      </c>
    </row>
    <row r="17" spans="1:26" ht="12.75">
      <c r="A17" s="12">
        <v>8</v>
      </c>
      <c r="B17" s="13" t="s">
        <v>131</v>
      </c>
      <c r="C17" s="13" t="s">
        <v>18</v>
      </c>
      <c r="D17" s="35">
        <v>96</v>
      </c>
      <c r="E17" s="76">
        <v>0</v>
      </c>
      <c r="F17" s="76">
        <v>9.9</v>
      </c>
      <c r="G17" s="64">
        <v>0</v>
      </c>
      <c r="H17" s="76">
        <v>0</v>
      </c>
      <c r="I17" s="73">
        <v>0</v>
      </c>
      <c r="J17" s="67">
        <v>0</v>
      </c>
      <c r="K17" s="64">
        <v>0</v>
      </c>
      <c r="L17" s="64">
        <v>0</v>
      </c>
      <c r="M17" s="64">
        <v>0</v>
      </c>
      <c r="N17" s="64">
        <v>20.5</v>
      </c>
      <c r="O17" s="74">
        <v>0</v>
      </c>
      <c r="P17" s="64">
        <v>0</v>
      </c>
      <c r="Q17" s="63">
        <v>0</v>
      </c>
      <c r="R17" s="16">
        <v>0</v>
      </c>
      <c r="S17" s="15">
        <v>16.83</v>
      </c>
      <c r="T17" s="27">
        <v>9.635</v>
      </c>
      <c r="U17" s="14">
        <v>32.45</v>
      </c>
      <c r="V17" s="15">
        <v>43</v>
      </c>
      <c r="W17" s="15">
        <v>41.31</v>
      </c>
      <c r="X17" s="15">
        <v>26.32</v>
      </c>
      <c r="Y17" s="37">
        <v>38.35</v>
      </c>
      <c r="Z17" s="26">
        <f t="shared" si="0"/>
        <v>153.06</v>
      </c>
    </row>
    <row r="18" spans="1:26" ht="12.75">
      <c r="A18" s="12">
        <v>9</v>
      </c>
      <c r="B18" s="13" t="s">
        <v>125</v>
      </c>
      <c r="C18" s="13" t="s">
        <v>14</v>
      </c>
      <c r="D18" s="35">
        <v>97</v>
      </c>
      <c r="E18" s="76">
        <v>0</v>
      </c>
      <c r="F18" s="76">
        <v>0</v>
      </c>
      <c r="G18" s="64">
        <v>0</v>
      </c>
      <c r="H18" s="76">
        <v>0</v>
      </c>
      <c r="I18" s="73">
        <v>0</v>
      </c>
      <c r="J18" s="67">
        <v>15.4</v>
      </c>
      <c r="K18" s="64">
        <v>0</v>
      </c>
      <c r="L18" s="64">
        <v>0</v>
      </c>
      <c r="M18" s="64">
        <v>21.08</v>
      </c>
      <c r="N18" s="64">
        <v>0</v>
      </c>
      <c r="O18" s="74">
        <v>0</v>
      </c>
      <c r="P18" s="64">
        <v>0</v>
      </c>
      <c r="Q18" s="63">
        <v>0</v>
      </c>
      <c r="R18" s="16">
        <v>0</v>
      </c>
      <c r="S18" s="15">
        <v>7.26</v>
      </c>
      <c r="T18" s="27">
        <v>20.5</v>
      </c>
      <c r="U18" s="14">
        <v>0</v>
      </c>
      <c r="V18" s="15">
        <v>34</v>
      </c>
      <c r="W18" s="15">
        <v>0</v>
      </c>
      <c r="X18" s="15">
        <v>44.8</v>
      </c>
      <c r="Y18" s="37">
        <v>0</v>
      </c>
      <c r="Z18" s="26">
        <f t="shared" si="0"/>
        <v>135.78</v>
      </c>
    </row>
    <row r="19" spans="1:26" ht="12.75">
      <c r="A19" s="24">
        <v>10</v>
      </c>
      <c r="B19" s="13" t="s">
        <v>126</v>
      </c>
      <c r="C19" s="13" t="s">
        <v>15</v>
      </c>
      <c r="D19" s="35">
        <v>97</v>
      </c>
      <c r="E19" s="76">
        <v>0</v>
      </c>
      <c r="F19" s="76">
        <v>0</v>
      </c>
      <c r="G19" s="64">
        <v>0</v>
      </c>
      <c r="H19" s="76">
        <v>0</v>
      </c>
      <c r="I19" s="73">
        <v>0</v>
      </c>
      <c r="J19" s="67">
        <v>0</v>
      </c>
      <c r="K19" s="64">
        <v>0</v>
      </c>
      <c r="L19" s="64">
        <v>0</v>
      </c>
      <c r="M19" s="64">
        <v>0</v>
      </c>
      <c r="N19" s="64">
        <v>0</v>
      </c>
      <c r="O19" s="74">
        <v>0</v>
      </c>
      <c r="P19" s="64">
        <v>0</v>
      </c>
      <c r="Q19" s="63">
        <v>0</v>
      </c>
      <c r="R19" s="16">
        <v>0</v>
      </c>
      <c r="S19" s="15">
        <v>0</v>
      </c>
      <c r="T19" s="27">
        <v>0</v>
      </c>
      <c r="U19" s="14">
        <v>23.6</v>
      </c>
      <c r="V19" s="15">
        <v>0</v>
      </c>
      <c r="W19" s="15">
        <v>38.07</v>
      </c>
      <c r="X19" s="15">
        <v>0</v>
      </c>
      <c r="Y19" s="37">
        <v>59</v>
      </c>
      <c r="Z19" s="26">
        <f t="shared" si="0"/>
        <v>120.66999999999999</v>
      </c>
    </row>
    <row r="20" spans="1:26" ht="12.75">
      <c r="A20" s="12">
        <v>11</v>
      </c>
      <c r="B20" s="13" t="s">
        <v>119</v>
      </c>
      <c r="C20" s="13" t="s">
        <v>12</v>
      </c>
      <c r="D20" s="35">
        <v>94</v>
      </c>
      <c r="E20" s="76">
        <v>0</v>
      </c>
      <c r="F20" s="76">
        <v>0</v>
      </c>
      <c r="G20" s="64">
        <v>0</v>
      </c>
      <c r="H20" s="76">
        <v>0</v>
      </c>
      <c r="I20" s="73">
        <v>0</v>
      </c>
      <c r="J20" s="67">
        <v>0</v>
      </c>
      <c r="K20" s="64">
        <v>0</v>
      </c>
      <c r="L20" s="64">
        <v>0</v>
      </c>
      <c r="M20" s="64">
        <v>12.24</v>
      </c>
      <c r="N20" s="64">
        <v>0</v>
      </c>
      <c r="O20" s="74">
        <v>0</v>
      </c>
      <c r="P20" s="64">
        <v>0</v>
      </c>
      <c r="Q20" s="63">
        <v>0</v>
      </c>
      <c r="R20" s="16">
        <v>0</v>
      </c>
      <c r="S20" s="15">
        <v>15.51</v>
      </c>
      <c r="T20" s="27">
        <v>13.325</v>
      </c>
      <c r="U20" s="14">
        <v>15.34</v>
      </c>
      <c r="V20" s="15">
        <v>47</v>
      </c>
      <c r="W20" s="15">
        <v>0</v>
      </c>
      <c r="X20" s="15">
        <v>30.8</v>
      </c>
      <c r="Y20" s="37">
        <v>0</v>
      </c>
      <c r="Z20" s="26">
        <f t="shared" si="0"/>
        <v>105.55</v>
      </c>
    </row>
    <row r="21" spans="1:26" ht="12.75">
      <c r="A21" s="12">
        <v>12</v>
      </c>
      <c r="B21" s="13" t="s">
        <v>140</v>
      </c>
      <c r="C21" s="13" t="s">
        <v>20</v>
      </c>
      <c r="D21" s="35">
        <v>98</v>
      </c>
      <c r="E21" s="76">
        <v>0</v>
      </c>
      <c r="F21" s="76">
        <v>0</v>
      </c>
      <c r="G21" s="64">
        <v>0</v>
      </c>
      <c r="H21" s="76">
        <v>0</v>
      </c>
      <c r="I21" s="73">
        <v>0</v>
      </c>
      <c r="J21" s="67">
        <v>0</v>
      </c>
      <c r="K21" s="64">
        <v>0</v>
      </c>
      <c r="L21" s="64">
        <v>0</v>
      </c>
      <c r="M21" s="64">
        <v>0</v>
      </c>
      <c r="N21" s="64">
        <v>0</v>
      </c>
      <c r="O21" s="74">
        <v>47</v>
      </c>
      <c r="P21" s="64">
        <v>0</v>
      </c>
      <c r="Q21" s="63">
        <v>0</v>
      </c>
      <c r="R21" s="16">
        <v>12</v>
      </c>
      <c r="S21" s="15">
        <v>0</v>
      </c>
      <c r="T21" s="27">
        <v>0</v>
      </c>
      <c r="U21" s="14">
        <v>0</v>
      </c>
      <c r="V21" s="15">
        <v>0</v>
      </c>
      <c r="W21" s="15">
        <v>0</v>
      </c>
      <c r="X21" s="15">
        <v>0</v>
      </c>
      <c r="Y21" s="37">
        <v>25.4</v>
      </c>
      <c r="Z21" s="26">
        <f t="shared" si="0"/>
        <v>84.4</v>
      </c>
    </row>
    <row r="22" spans="1:26" ht="12.75">
      <c r="A22" s="12">
        <v>13</v>
      </c>
      <c r="B22" s="13" t="s">
        <v>120</v>
      </c>
      <c r="C22" s="13" t="s">
        <v>11</v>
      </c>
      <c r="D22" s="35">
        <v>95</v>
      </c>
      <c r="E22" s="76">
        <v>0</v>
      </c>
      <c r="F22" s="76">
        <v>8.3</v>
      </c>
      <c r="G22" s="64">
        <v>0</v>
      </c>
      <c r="H22" s="76">
        <v>0</v>
      </c>
      <c r="I22" s="73">
        <v>0</v>
      </c>
      <c r="J22" s="67">
        <v>0</v>
      </c>
      <c r="K22" s="64">
        <v>0</v>
      </c>
      <c r="L22" s="64">
        <v>0</v>
      </c>
      <c r="M22" s="64">
        <v>0</v>
      </c>
      <c r="N22" s="64">
        <v>0</v>
      </c>
      <c r="O22" s="74">
        <v>0</v>
      </c>
      <c r="P22" s="64">
        <v>0</v>
      </c>
      <c r="Q22" s="63">
        <v>0</v>
      </c>
      <c r="R22" s="16">
        <v>0</v>
      </c>
      <c r="S22" s="15">
        <v>12.21</v>
      </c>
      <c r="T22" s="27">
        <v>8.2</v>
      </c>
      <c r="U22" s="14">
        <v>18.29</v>
      </c>
      <c r="V22" s="15">
        <v>24</v>
      </c>
      <c r="W22" s="15">
        <v>0</v>
      </c>
      <c r="X22" s="15">
        <v>24.08</v>
      </c>
      <c r="Y22" s="37">
        <v>20.06</v>
      </c>
      <c r="Z22" s="26">
        <f t="shared" si="0"/>
        <v>76.44</v>
      </c>
    </row>
    <row r="23" spans="1:26" ht="12.75">
      <c r="A23" s="24">
        <v>14</v>
      </c>
      <c r="B23" s="13" t="s">
        <v>66</v>
      </c>
      <c r="C23" s="13" t="s">
        <v>12</v>
      </c>
      <c r="D23" s="35">
        <v>93</v>
      </c>
      <c r="E23" s="76">
        <v>0</v>
      </c>
      <c r="F23" s="76">
        <v>0</v>
      </c>
      <c r="G23" s="64">
        <v>0</v>
      </c>
      <c r="H23" s="76">
        <v>0</v>
      </c>
      <c r="I23" s="73">
        <v>0</v>
      </c>
      <c r="J23" s="67">
        <v>0</v>
      </c>
      <c r="K23" s="64">
        <v>0</v>
      </c>
      <c r="L23" s="64">
        <v>0</v>
      </c>
      <c r="M23" s="64">
        <v>0</v>
      </c>
      <c r="N23" s="64">
        <v>0</v>
      </c>
      <c r="O23" s="74">
        <v>0</v>
      </c>
      <c r="P23" s="64">
        <v>0</v>
      </c>
      <c r="Q23" s="63">
        <v>0</v>
      </c>
      <c r="R23" s="16">
        <v>0</v>
      </c>
      <c r="S23" s="15">
        <v>8.58</v>
      </c>
      <c r="T23" s="27">
        <v>10.455</v>
      </c>
      <c r="U23" s="14">
        <v>20.06</v>
      </c>
      <c r="V23" s="15">
        <v>14</v>
      </c>
      <c r="W23" s="15">
        <v>34.83</v>
      </c>
      <c r="X23" s="15">
        <v>15.7</v>
      </c>
      <c r="Y23" s="37">
        <v>14.16</v>
      </c>
      <c r="Z23" s="26">
        <f t="shared" si="0"/>
        <v>70.59</v>
      </c>
    </row>
    <row r="24" spans="1:26" ht="12.75">
      <c r="A24" s="12">
        <v>15</v>
      </c>
      <c r="B24" s="13" t="s">
        <v>77</v>
      </c>
      <c r="C24" s="13" t="s">
        <v>18</v>
      </c>
      <c r="D24" s="35">
        <v>92</v>
      </c>
      <c r="E24" s="76">
        <v>0</v>
      </c>
      <c r="F24" s="76">
        <v>10.9</v>
      </c>
      <c r="G24" s="64">
        <v>0</v>
      </c>
      <c r="H24" s="76">
        <v>0</v>
      </c>
      <c r="I24" s="73">
        <v>0</v>
      </c>
      <c r="J24" s="67">
        <v>0</v>
      </c>
      <c r="K24" s="64">
        <v>0</v>
      </c>
      <c r="L24" s="64">
        <v>0</v>
      </c>
      <c r="M24" s="64">
        <v>0</v>
      </c>
      <c r="N24" s="64">
        <v>0</v>
      </c>
      <c r="O24" s="74">
        <v>0</v>
      </c>
      <c r="P24" s="64">
        <v>0</v>
      </c>
      <c r="Q24" s="63">
        <v>0</v>
      </c>
      <c r="R24" s="16">
        <v>0</v>
      </c>
      <c r="S24" s="15">
        <v>0</v>
      </c>
      <c r="T24" s="27">
        <v>0</v>
      </c>
      <c r="U24" s="14">
        <v>30.09</v>
      </c>
      <c r="V24" s="15">
        <v>28</v>
      </c>
      <c r="W24" s="15">
        <v>0</v>
      </c>
      <c r="X24" s="15">
        <v>0</v>
      </c>
      <c r="Y24" s="37">
        <v>0</v>
      </c>
      <c r="Z24" s="26">
        <f t="shared" si="0"/>
        <v>68.99000000000001</v>
      </c>
    </row>
    <row r="25" spans="1:26" ht="12.75">
      <c r="A25" s="12">
        <v>16</v>
      </c>
      <c r="B25" s="13" t="s">
        <v>166</v>
      </c>
      <c r="C25" s="13" t="s">
        <v>15</v>
      </c>
      <c r="D25" s="35">
        <v>98</v>
      </c>
      <c r="E25" s="76">
        <v>0</v>
      </c>
      <c r="F25" s="76">
        <v>0</v>
      </c>
      <c r="G25" s="64">
        <v>0</v>
      </c>
      <c r="H25" s="76">
        <v>0</v>
      </c>
      <c r="I25" s="73">
        <v>0</v>
      </c>
      <c r="J25" s="67">
        <v>0</v>
      </c>
      <c r="K25" s="64">
        <v>0</v>
      </c>
      <c r="L25" s="64">
        <v>0</v>
      </c>
      <c r="M25" s="64">
        <v>0</v>
      </c>
      <c r="N25" s="64">
        <v>0</v>
      </c>
      <c r="O25" s="74">
        <v>0</v>
      </c>
      <c r="P25" s="64">
        <v>0</v>
      </c>
      <c r="Q25" s="63">
        <v>0</v>
      </c>
      <c r="R25" s="16">
        <v>0</v>
      </c>
      <c r="S25" s="15">
        <v>0</v>
      </c>
      <c r="T25" s="27">
        <v>0</v>
      </c>
      <c r="U25" s="14">
        <v>0</v>
      </c>
      <c r="V25" s="15">
        <v>37</v>
      </c>
      <c r="W25" s="15">
        <v>0</v>
      </c>
      <c r="X25" s="15">
        <v>0</v>
      </c>
      <c r="Y25" s="37">
        <v>30.1</v>
      </c>
      <c r="Z25" s="26">
        <f t="shared" si="0"/>
        <v>67.1</v>
      </c>
    </row>
    <row r="26" spans="1:26" ht="12.75">
      <c r="A26" s="12">
        <v>17</v>
      </c>
      <c r="B26" s="13" t="s">
        <v>164</v>
      </c>
      <c r="C26" s="13" t="s">
        <v>25</v>
      </c>
      <c r="D26" s="35">
        <v>96</v>
      </c>
      <c r="E26" s="76">
        <v>0</v>
      </c>
      <c r="F26" s="76">
        <v>0</v>
      </c>
      <c r="G26" s="64">
        <v>0</v>
      </c>
      <c r="H26" s="76">
        <v>0</v>
      </c>
      <c r="I26" s="73">
        <v>0</v>
      </c>
      <c r="J26" s="67">
        <v>0</v>
      </c>
      <c r="K26" s="64">
        <v>0</v>
      </c>
      <c r="L26" s="64">
        <v>0</v>
      </c>
      <c r="M26" s="64">
        <v>0</v>
      </c>
      <c r="N26" s="64">
        <v>0</v>
      </c>
      <c r="O26" s="74">
        <v>0</v>
      </c>
      <c r="P26" s="64">
        <v>0</v>
      </c>
      <c r="Q26" s="63">
        <v>0</v>
      </c>
      <c r="R26" s="16">
        <v>8.3</v>
      </c>
      <c r="S26" s="15">
        <v>7.92</v>
      </c>
      <c r="T26" s="27">
        <v>0</v>
      </c>
      <c r="U26" s="14">
        <v>27.73</v>
      </c>
      <c r="V26" s="15">
        <v>0</v>
      </c>
      <c r="W26" s="15">
        <v>0</v>
      </c>
      <c r="X26" s="15">
        <v>0</v>
      </c>
      <c r="Y26" s="37">
        <v>27.7</v>
      </c>
      <c r="Z26" s="26">
        <f t="shared" si="0"/>
        <v>63.730000000000004</v>
      </c>
    </row>
    <row r="27" spans="1:26" ht="12.75">
      <c r="A27" s="24">
        <v>18</v>
      </c>
      <c r="B27" s="13" t="s">
        <v>88</v>
      </c>
      <c r="C27" s="13" t="s">
        <v>12</v>
      </c>
      <c r="D27" s="35">
        <v>81</v>
      </c>
      <c r="E27" s="76">
        <v>0</v>
      </c>
      <c r="F27" s="76">
        <v>0</v>
      </c>
      <c r="G27" s="64">
        <v>0</v>
      </c>
      <c r="H27" s="76">
        <v>0</v>
      </c>
      <c r="I27" s="73">
        <v>0</v>
      </c>
      <c r="J27" s="67">
        <v>0</v>
      </c>
      <c r="K27" s="64">
        <v>0</v>
      </c>
      <c r="L27" s="64">
        <v>0</v>
      </c>
      <c r="M27" s="64">
        <v>0</v>
      </c>
      <c r="N27" s="64">
        <v>0</v>
      </c>
      <c r="O27" s="74">
        <v>0</v>
      </c>
      <c r="P27" s="64">
        <v>0</v>
      </c>
      <c r="Q27" s="63">
        <v>0</v>
      </c>
      <c r="R27" s="16">
        <v>0</v>
      </c>
      <c r="S27" s="15">
        <v>11.22</v>
      </c>
      <c r="T27" s="27">
        <v>11.275</v>
      </c>
      <c r="U27" s="14">
        <v>21.83</v>
      </c>
      <c r="V27" s="15">
        <v>18</v>
      </c>
      <c r="W27" s="15">
        <v>0</v>
      </c>
      <c r="X27" s="15">
        <v>20.72</v>
      </c>
      <c r="Y27" s="37">
        <v>0</v>
      </c>
      <c r="Z27" s="26">
        <f t="shared" si="0"/>
        <v>60.55</v>
      </c>
    </row>
    <row r="28" spans="1:26" ht="12.75">
      <c r="A28" s="12">
        <v>19</v>
      </c>
      <c r="B28" s="13" t="s">
        <v>302</v>
      </c>
      <c r="C28" s="13" t="s">
        <v>20</v>
      </c>
      <c r="D28" s="35">
        <v>98</v>
      </c>
      <c r="E28" s="76">
        <v>0</v>
      </c>
      <c r="F28" s="76">
        <v>0</v>
      </c>
      <c r="G28" s="64">
        <v>0</v>
      </c>
      <c r="H28" s="76">
        <v>0</v>
      </c>
      <c r="I28" s="73">
        <v>0</v>
      </c>
      <c r="J28" s="67">
        <v>0</v>
      </c>
      <c r="K28" s="64">
        <v>0</v>
      </c>
      <c r="L28" s="64">
        <v>0</v>
      </c>
      <c r="M28" s="64">
        <v>0</v>
      </c>
      <c r="N28" s="64">
        <v>0</v>
      </c>
      <c r="O28" s="74">
        <v>0</v>
      </c>
      <c r="P28" s="64">
        <v>0</v>
      </c>
      <c r="Q28" s="63">
        <v>0</v>
      </c>
      <c r="R28" s="16">
        <v>0</v>
      </c>
      <c r="S28" s="15">
        <v>0</v>
      </c>
      <c r="T28" s="27">
        <v>0</v>
      </c>
      <c r="U28" s="14">
        <v>0</v>
      </c>
      <c r="V28" s="15">
        <v>31</v>
      </c>
      <c r="W28" s="15">
        <v>0</v>
      </c>
      <c r="X28" s="15">
        <v>28.56</v>
      </c>
      <c r="Y28" s="37">
        <v>0</v>
      </c>
      <c r="Z28" s="26">
        <f t="shared" si="0"/>
        <v>59.56</v>
      </c>
    </row>
    <row r="29" spans="1:26" ht="12.75">
      <c r="A29" s="12">
        <v>20</v>
      </c>
      <c r="B29" s="13" t="s">
        <v>165</v>
      </c>
      <c r="C29" s="13" t="s">
        <v>25</v>
      </c>
      <c r="D29" s="35">
        <v>98</v>
      </c>
      <c r="E29" s="76">
        <v>0</v>
      </c>
      <c r="F29" s="76">
        <v>0</v>
      </c>
      <c r="G29" s="64">
        <v>0</v>
      </c>
      <c r="H29" s="76">
        <v>0</v>
      </c>
      <c r="I29" s="73">
        <v>0</v>
      </c>
      <c r="J29" s="67">
        <v>0</v>
      </c>
      <c r="K29" s="64">
        <v>0</v>
      </c>
      <c r="L29" s="64">
        <v>0</v>
      </c>
      <c r="M29" s="64">
        <v>0</v>
      </c>
      <c r="N29" s="64">
        <v>0</v>
      </c>
      <c r="O29" s="74">
        <v>0</v>
      </c>
      <c r="P29" s="64">
        <v>0</v>
      </c>
      <c r="Q29" s="63">
        <v>0</v>
      </c>
      <c r="R29" s="16">
        <v>9.8</v>
      </c>
      <c r="S29" s="15">
        <v>14.19</v>
      </c>
      <c r="T29" s="27">
        <v>0</v>
      </c>
      <c r="U29" s="14">
        <v>0</v>
      </c>
      <c r="V29" s="15">
        <v>0</v>
      </c>
      <c r="W29" s="15">
        <v>0</v>
      </c>
      <c r="X29" s="15">
        <v>22.4</v>
      </c>
      <c r="Y29" s="37">
        <v>18.29</v>
      </c>
      <c r="Z29" s="26">
        <f t="shared" si="0"/>
        <v>54.879999999999995</v>
      </c>
    </row>
    <row r="30" spans="1:26" ht="12.75">
      <c r="A30" s="12">
        <v>21</v>
      </c>
      <c r="B30" s="13" t="s">
        <v>86</v>
      </c>
      <c r="C30" s="13" t="s">
        <v>15</v>
      </c>
      <c r="D30" s="35">
        <v>91</v>
      </c>
      <c r="E30" s="76">
        <v>0</v>
      </c>
      <c r="F30" s="76">
        <v>0</v>
      </c>
      <c r="G30" s="64">
        <v>0</v>
      </c>
      <c r="H30" s="76">
        <v>0</v>
      </c>
      <c r="I30" s="73">
        <v>0</v>
      </c>
      <c r="J30" s="67">
        <v>0</v>
      </c>
      <c r="K30" s="64">
        <v>0</v>
      </c>
      <c r="L30" s="64">
        <v>0</v>
      </c>
      <c r="M30" s="64">
        <v>0</v>
      </c>
      <c r="N30" s="64">
        <v>0</v>
      </c>
      <c r="O30" s="74">
        <v>0</v>
      </c>
      <c r="P30" s="64">
        <v>0</v>
      </c>
      <c r="Q30" s="63">
        <v>0</v>
      </c>
      <c r="R30" s="16">
        <v>6.5</v>
      </c>
      <c r="S30" s="15">
        <v>13.2</v>
      </c>
      <c r="T30" s="27">
        <v>0</v>
      </c>
      <c r="U30" s="14">
        <v>0</v>
      </c>
      <c r="V30" s="15">
        <v>16</v>
      </c>
      <c r="W30" s="15">
        <v>0</v>
      </c>
      <c r="X30" s="15">
        <v>0</v>
      </c>
      <c r="Y30" s="37">
        <v>16.52</v>
      </c>
      <c r="Z30" s="26">
        <f t="shared" si="0"/>
        <v>45.72</v>
      </c>
    </row>
    <row r="31" spans="1:26" ht="12.75">
      <c r="A31" s="24">
        <v>22</v>
      </c>
      <c r="B31" s="60" t="s">
        <v>250</v>
      </c>
      <c r="C31" s="13" t="s">
        <v>16</v>
      </c>
      <c r="D31" s="35">
        <v>87</v>
      </c>
      <c r="E31" s="76">
        <v>0</v>
      </c>
      <c r="F31" s="76">
        <v>0</v>
      </c>
      <c r="G31" s="64">
        <v>0</v>
      </c>
      <c r="H31" s="76">
        <v>0</v>
      </c>
      <c r="I31" s="73">
        <v>0</v>
      </c>
      <c r="J31" s="67">
        <v>0</v>
      </c>
      <c r="K31" s="64">
        <v>0</v>
      </c>
      <c r="L31" s="64">
        <v>0</v>
      </c>
      <c r="M31" s="64">
        <v>0</v>
      </c>
      <c r="N31" s="64">
        <v>0</v>
      </c>
      <c r="O31" s="74">
        <v>0</v>
      </c>
      <c r="P31" s="64">
        <v>0</v>
      </c>
      <c r="Q31" s="63">
        <v>0</v>
      </c>
      <c r="R31" s="16">
        <v>0</v>
      </c>
      <c r="S31" s="15">
        <v>6.6</v>
      </c>
      <c r="T31" s="27">
        <v>0</v>
      </c>
      <c r="U31" s="14">
        <v>11.8</v>
      </c>
      <c r="V31" s="15">
        <v>26</v>
      </c>
      <c r="W31" s="15">
        <v>0</v>
      </c>
      <c r="X31" s="15">
        <v>0</v>
      </c>
      <c r="Y31" s="37">
        <v>0</v>
      </c>
      <c r="Z31" s="26">
        <f t="shared" si="0"/>
        <v>44.4</v>
      </c>
    </row>
    <row r="32" spans="1:26" ht="12.75">
      <c r="A32" s="12">
        <v>23</v>
      </c>
      <c r="B32" s="13" t="s">
        <v>76</v>
      </c>
      <c r="C32" s="13" t="s">
        <v>20</v>
      </c>
      <c r="D32" s="35">
        <v>93</v>
      </c>
      <c r="E32" s="76">
        <v>0</v>
      </c>
      <c r="F32" s="76">
        <v>5.8</v>
      </c>
      <c r="G32" s="64">
        <v>0</v>
      </c>
      <c r="H32" s="76">
        <v>0</v>
      </c>
      <c r="I32" s="73">
        <v>0</v>
      </c>
      <c r="J32" s="67">
        <v>0</v>
      </c>
      <c r="K32" s="64">
        <v>0</v>
      </c>
      <c r="L32" s="64">
        <v>0</v>
      </c>
      <c r="M32" s="64">
        <v>0</v>
      </c>
      <c r="N32" s="64">
        <v>0</v>
      </c>
      <c r="O32" s="74">
        <v>0</v>
      </c>
      <c r="P32" s="64">
        <v>0</v>
      </c>
      <c r="Q32" s="63">
        <v>0</v>
      </c>
      <c r="R32" s="16">
        <v>7.7</v>
      </c>
      <c r="S32" s="15">
        <v>10.23</v>
      </c>
      <c r="T32" s="27">
        <v>0</v>
      </c>
      <c r="U32" s="14">
        <v>16.52</v>
      </c>
      <c r="V32" s="15">
        <v>10</v>
      </c>
      <c r="W32" s="15">
        <v>0</v>
      </c>
      <c r="X32" s="15">
        <v>0</v>
      </c>
      <c r="Y32" s="37">
        <v>0</v>
      </c>
      <c r="Z32" s="26">
        <f t="shared" si="0"/>
        <v>42.55</v>
      </c>
    </row>
    <row r="33" spans="1:26" ht="12.75">
      <c r="A33" s="12">
        <v>24</v>
      </c>
      <c r="B33" s="13" t="s">
        <v>271</v>
      </c>
      <c r="C33" s="13" t="s">
        <v>15</v>
      </c>
      <c r="D33" s="35">
        <v>98</v>
      </c>
      <c r="E33" s="76">
        <v>0</v>
      </c>
      <c r="F33" s="76">
        <v>0</v>
      </c>
      <c r="G33" s="64">
        <v>0</v>
      </c>
      <c r="H33" s="76">
        <v>0</v>
      </c>
      <c r="I33" s="73">
        <v>0</v>
      </c>
      <c r="J33" s="67">
        <v>0</v>
      </c>
      <c r="K33" s="64">
        <v>0</v>
      </c>
      <c r="L33" s="64">
        <v>0</v>
      </c>
      <c r="M33" s="64">
        <v>0</v>
      </c>
      <c r="N33" s="64">
        <v>0</v>
      </c>
      <c r="O33" s="74">
        <v>0</v>
      </c>
      <c r="P33" s="64">
        <v>0</v>
      </c>
      <c r="Q33" s="63">
        <v>0</v>
      </c>
      <c r="R33" s="16">
        <v>0</v>
      </c>
      <c r="S33" s="15">
        <v>0</v>
      </c>
      <c r="T33" s="27">
        <v>0</v>
      </c>
      <c r="U33" s="14">
        <v>9.44</v>
      </c>
      <c r="V33" s="15">
        <v>0</v>
      </c>
      <c r="W33" s="15">
        <v>0</v>
      </c>
      <c r="X33" s="15">
        <v>19.04</v>
      </c>
      <c r="Y33" s="37">
        <v>13</v>
      </c>
      <c r="Z33" s="26">
        <f t="shared" si="0"/>
        <v>41.48</v>
      </c>
    </row>
    <row r="34" spans="1:26" ht="12.75">
      <c r="A34" s="12">
        <v>25</v>
      </c>
      <c r="B34" s="13" t="s">
        <v>161</v>
      </c>
      <c r="C34" s="13" t="s">
        <v>15</v>
      </c>
      <c r="D34" s="35">
        <v>98</v>
      </c>
      <c r="E34" s="76">
        <v>0</v>
      </c>
      <c r="F34" s="76">
        <v>0</v>
      </c>
      <c r="G34" s="64">
        <v>0</v>
      </c>
      <c r="H34" s="76">
        <v>0</v>
      </c>
      <c r="I34" s="73">
        <v>0</v>
      </c>
      <c r="J34" s="67">
        <v>0</v>
      </c>
      <c r="K34" s="64">
        <v>0</v>
      </c>
      <c r="L34" s="64">
        <v>0</v>
      </c>
      <c r="M34" s="64">
        <v>0</v>
      </c>
      <c r="N34" s="64">
        <v>0</v>
      </c>
      <c r="O34" s="74">
        <v>0</v>
      </c>
      <c r="P34" s="64">
        <v>0</v>
      </c>
      <c r="Q34" s="63">
        <v>0</v>
      </c>
      <c r="R34" s="16">
        <v>0</v>
      </c>
      <c r="S34" s="15">
        <v>0</v>
      </c>
      <c r="T34" s="27">
        <v>0</v>
      </c>
      <c r="U34" s="14">
        <v>0</v>
      </c>
      <c r="V34" s="15">
        <v>0</v>
      </c>
      <c r="W34" s="15">
        <v>0</v>
      </c>
      <c r="X34" s="15">
        <v>17.4</v>
      </c>
      <c r="Y34" s="37">
        <v>11.2</v>
      </c>
      <c r="Z34" s="26">
        <f t="shared" si="0"/>
        <v>28.599999999999998</v>
      </c>
    </row>
    <row r="35" spans="1:26" ht="12.75">
      <c r="A35" s="24">
        <v>26</v>
      </c>
      <c r="B35" s="13" t="s">
        <v>195</v>
      </c>
      <c r="C35" s="13" t="s">
        <v>16</v>
      </c>
      <c r="D35" s="35">
        <v>96</v>
      </c>
      <c r="E35" s="76">
        <v>0</v>
      </c>
      <c r="F35" s="76">
        <v>0</v>
      </c>
      <c r="G35" s="64">
        <v>0</v>
      </c>
      <c r="H35" s="76">
        <v>0</v>
      </c>
      <c r="I35" s="73">
        <v>0</v>
      </c>
      <c r="J35" s="67">
        <v>0</v>
      </c>
      <c r="K35" s="64">
        <v>0</v>
      </c>
      <c r="L35" s="64">
        <v>0</v>
      </c>
      <c r="M35" s="64">
        <v>0</v>
      </c>
      <c r="N35" s="64">
        <v>0</v>
      </c>
      <c r="O35" s="74">
        <v>0</v>
      </c>
      <c r="P35" s="64">
        <v>0</v>
      </c>
      <c r="Q35" s="63">
        <v>0</v>
      </c>
      <c r="R35" s="16">
        <v>0</v>
      </c>
      <c r="S35" s="15">
        <v>0</v>
      </c>
      <c r="T35" s="27">
        <v>0</v>
      </c>
      <c r="U35" s="14">
        <v>12.98</v>
      </c>
      <c r="V35" s="15">
        <v>0</v>
      </c>
      <c r="W35" s="15">
        <v>0</v>
      </c>
      <c r="X35" s="15">
        <v>0</v>
      </c>
      <c r="Y35" s="37">
        <v>15.34</v>
      </c>
      <c r="Z35" s="26">
        <f t="shared" si="0"/>
        <v>28.32</v>
      </c>
    </row>
    <row r="36" spans="1:26" ht="12.75">
      <c r="A36" s="12">
        <v>27</v>
      </c>
      <c r="B36" s="13" t="s">
        <v>93</v>
      </c>
      <c r="C36" s="13" t="s">
        <v>16</v>
      </c>
      <c r="D36" s="35">
        <v>94</v>
      </c>
      <c r="E36" s="76">
        <v>0</v>
      </c>
      <c r="F36" s="76">
        <v>0</v>
      </c>
      <c r="G36" s="64">
        <v>0</v>
      </c>
      <c r="H36" s="76">
        <v>0</v>
      </c>
      <c r="I36" s="73">
        <v>0</v>
      </c>
      <c r="J36" s="67">
        <v>0</v>
      </c>
      <c r="K36" s="64">
        <v>0</v>
      </c>
      <c r="L36" s="64">
        <v>0</v>
      </c>
      <c r="M36" s="64">
        <v>0</v>
      </c>
      <c r="N36" s="64">
        <v>0</v>
      </c>
      <c r="O36" s="74">
        <v>0</v>
      </c>
      <c r="P36" s="64">
        <v>0</v>
      </c>
      <c r="Q36" s="63">
        <v>0</v>
      </c>
      <c r="R36" s="16">
        <v>0</v>
      </c>
      <c r="S36" s="15">
        <v>0</v>
      </c>
      <c r="T36" s="27">
        <v>0</v>
      </c>
      <c r="U36" s="14">
        <v>25.37</v>
      </c>
      <c r="V36" s="15">
        <v>0</v>
      </c>
      <c r="W36" s="15">
        <v>0</v>
      </c>
      <c r="X36" s="15">
        <v>0</v>
      </c>
      <c r="Y36" s="37">
        <v>0</v>
      </c>
      <c r="Z36" s="26">
        <f t="shared" si="0"/>
        <v>25.37</v>
      </c>
    </row>
    <row r="37" spans="1:26" ht="12.75">
      <c r="A37" s="12">
        <v>28</v>
      </c>
      <c r="B37" s="13" t="s">
        <v>341</v>
      </c>
      <c r="C37" s="13" t="s">
        <v>15</v>
      </c>
      <c r="D37" s="35">
        <v>97</v>
      </c>
      <c r="E37" s="76">
        <v>0</v>
      </c>
      <c r="F37" s="76">
        <v>0</v>
      </c>
      <c r="G37" s="64">
        <v>0</v>
      </c>
      <c r="H37" s="76">
        <v>0</v>
      </c>
      <c r="I37" s="73">
        <v>0</v>
      </c>
      <c r="J37" s="67">
        <v>0</v>
      </c>
      <c r="K37" s="64">
        <v>0</v>
      </c>
      <c r="L37" s="64">
        <v>0</v>
      </c>
      <c r="M37" s="64">
        <v>0</v>
      </c>
      <c r="N37" s="64">
        <v>0</v>
      </c>
      <c r="O37" s="74">
        <v>0</v>
      </c>
      <c r="P37" s="64">
        <v>0</v>
      </c>
      <c r="Q37" s="63">
        <v>0</v>
      </c>
      <c r="R37" s="16">
        <v>0</v>
      </c>
      <c r="S37" s="15">
        <v>0</v>
      </c>
      <c r="T37" s="27">
        <v>0</v>
      </c>
      <c r="U37" s="14">
        <v>0</v>
      </c>
      <c r="V37" s="15">
        <v>0</v>
      </c>
      <c r="W37" s="15">
        <v>0</v>
      </c>
      <c r="X37" s="15">
        <v>0</v>
      </c>
      <c r="Y37" s="37">
        <v>23.6</v>
      </c>
      <c r="Z37" s="26">
        <f t="shared" si="0"/>
        <v>23.6</v>
      </c>
    </row>
    <row r="38" spans="1:26" ht="12.75">
      <c r="A38" s="12">
        <v>29</v>
      </c>
      <c r="B38" s="13" t="s">
        <v>130</v>
      </c>
      <c r="C38" s="13" t="s">
        <v>18</v>
      </c>
      <c r="D38" s="35">
        <v>96</v>
      </c>
      <c r="E38" s="76">
        <v>0</v>
      </c>
      <c r="F38" s="76">
        <v>0</v>
      </c>
      <c r="G38" s="64">
        <v>0</v>
      </c>
      <c r="H38" s="76">
        <v>0</v>
      </c>
      <c r="I38" s="73">
        <v>0</v>
      </c>
      <c r="J38" s="67">
        <v>0</v>
      </c>
      <c r="K38" s="64">
        <v>0</v>
      </c>
      <c r="L38" s="64">
        <v>0</v>
      </c>
      <c r="M38" s="64">
        <v>0</v>
      </c>
      <c r="N38" s="64">
        <v>0</v>
      </c>
      <c r="O38" s="74">
        <v>0</v>
      </c>
      <c r="P38" s="64">
        <v>0</v>
      </c>
      <c r="Q38" s="63">
        <v>0</v>
      </c>
      <c r="R38" s="16">
        <v>0</v>
      </c>
      <c r="S38" s="15">
        <v>0</v>
      </c>
      <c r="T38" s="27">
        <v>0</v>
      </c>
      <c r="U38" s="14">
        <v>0</v>
      </c>
      <c r="V38" s="15">
        <v>20</v>
      </c>
      <c r="W38" s="15">
        <v>0</v>
      </c>
      <c r="X38" s="15">
        <v>0</v>
      </c>
      <c r="Y38" s="37">
        <v>0</v>
      </c>
      <c r="Z38" s="26">
        <f t="shared" si="0"/>
        <v>20</v>
      </c>
    </row>
    <row r="39" spans="1:26" ht="12.75">
      <c r="A39" s="24">
        <v>30</v>
      </c>
      <c r="B39" s="13" t="s">
        <v>167</v>
      </c>
      <c r="C39" s="13" t="s">
        <v>14</v>
      </c>
      <c r="D39" s="35">
        <v>97</v>
      </c>
      <c r="E39" s="76">
        <v>0</v>
      </c>
      <c r="F39" s="76">
        <v>0</v>
      </c>
      <c r="G39" s="64">
        <v>0</v>
      </c>
      <c r="H39" s="76">
        <v>0</v>
      </c>
      <c r="I39" s="73">
        <v>0</v>
      </c>
      <c r="J39" s="67">
        <v>0</v>
      </c>
      <c r="K39" s="64">
        <v>0</v>
      </c>
      <c r="L39" s="64">
        <v>0</v>
      </c>
      <c r="M39" s="64">
        <v>0</v>
      </c>
      <c r="N39" s="64">
        <v>0</v>
      </c>
      <c r="O39" s="74">
        <v>0</v>
      </c>
      <c r="P39" s="64">
        <v>0</v>
      </c>
      <c r="Q39" s="63">
        <v>0</v>
      </c>
      <c r="R39" s="16">
        <v>0</v>
      </c>
      <c r="S39" s="15">
        <v>5.28</v>
      </c>
      <c r="T39" s="27">
        <v>0</v>
      </c>
      <c r="U39" s="14">
        <v>0</v>
      </c>
      <c r="V39" s="15">
        <v>12</v>
      </c>
      <c r="W39" s="15">
        <v>0</v>
      </c>
      <c r="X39" s="15">
        <v>0</v>
      </c>
      <c r="Y39" s="37">
        <v>0</v>
      </c>
      <c r="Z39" s="26">
        <f t="shared" si="0"/>
        <v>17.28</v>
      </c>
    </row>
    <row r="40" spans="1:26" ht="12.75">
      <c r="A40" s="12">
        <v>31</v>
      </c>
      <c r="B40" s="13" t="s">
        <v>212</v>
      </c>
      <c r="C40" s="13" t="s">
        <v>25</v>
      </c>
      <c r="D40" s="35">
        <v>96</v>
      </c>
      <c r="E40" s="76">
        <v>0</v>
      </c>
      <c r="F40" s="76">
        <v>0</v>
      </c>
      <c r="G40" s="64">
        <v>0</v>
      </c>
      <c r="H40" s="76">
        <v>0</v>
      </c>
      <c r="I40" s="73">
        <v>0</v>
      </c>
      <c r="J40" s="67">
        <v>0</v>
      </c>
      <c r="K40" s="64">
        <v>0</v>
      </c>
      <c r="L40" s="64">
        <v>0</v>
      </c>
      <c r="M40" s="64">
        <v>0</v>
      </c>
      <c r="N40" s="64">
        <v>0</v>
      </c>
      <c r="O40" s="74">
        <v>0</v>
      </c>
      <c r="P40" s="64">
        <v>0</v>
      </c>
      <c r="Q40" s="63">
        <v>0</v>
      </c>
      <c r="R40" s="16">
        <v>5.6</v>
      </c>
      <c r="S40" s="15">
        <v>0</v>
      </c>
      <c r="T40" s="27">
        <v>0</v>
      </c>
      <c r="U40" s="14">
        <v>10.62</v>
      </c>
      <c r="V40" s="15">
        <v>0</v>
      </c>
      <c r="W40" s="15">
        <v>0</v>
      </c>
      <c r="X40" s="15">
        <v>0</v>
      </c>
      <c r="Y40" s="37">
        <v>0</v>
      </c>
      <c r="Z40" s="26">
        <f t="shared" si="0"/>
        <v>16.22</v>
      </c>
    </row>
    <row r="41" spans="1:26" ht="12.75">
      <c r="A41" s="12">
        <v>32</v>
      </c>
      <c r="B41" s="13" t="s">
        <v>270</v>
      </c>
      <c r="C41" s="13" t="s">
        <v>15</v>
      </c>
      <c r="D41" s="35">
        <v>98</v>
      </c>
      <c r="E41" s="76">
        <v>0</v>
      </c>
      <c r="F41" s="76">
        <v>0</v>
      </c>
      <c r="G41" s="64">
        <v>0</v>
      </c>
      <c r="H41" s="76">
        <v>0</v>
      </c>
      <c r="I41" s="73">
        <v>0</v>
      </c>
      <c r="J41" s="67">
        <v>0</v>
      </c>
      <c r="K41" s="64">
        <v>0</v>
      </c>
      <c r="L41" s="64">
        <v>0</v>
      </c>
      <c r="M41" s="64">
        <v>0</v>
      </c>
      <c r="N41" s="64">
        <v>0</v>
      </c>
      <c r="O41" s="74">
        <v>0</v>
      </c>
      <c r="P41" s="64">
        <v>0</v>
      </c>
      <c r="Q41" s="63">
        <v>0</v>
      </c>
      <c r="R41" s="16">
        <v>0</v>
      </c>
      <c r="S41" s="15">
        <v>0</v>
      </c>
      <c r="T41" s="27">
        <v>0</v>
      </c>
      <c r="U41" s="14">
        <v>14.16</v>
      </c>
      <c r="V41" s="15">
        <v>0</v>
      </c>
      <c r="W41" s="15">
        <v>0</v>
      </c>
      <c r="X41" s="15">
        <v>0</v>
      </c>
      <c r="Y41" s="37">
        <v>0</v>
      </c>
      <c r="Z41" s="26">
        <f t="shared" si="0"/>
        <v>14.16</v>
      </c>
    </row>
    <row r="42" spans="1:26" ht="12.75">
      <c r="A42" s="12">
        <v>33</v>
      </c>
      <c r="B42" s="13" t="s">
        <v>337</v>
      </c>
      <c r="C42" s="13" t="s">
        <v>194</v>
      </c>
      <c r="D42" s="35">
        <v>92</v>
      </c>
      <c r="E42" s="76">
        <v>0</v>
      </c>
      <c r="F42" s="76">
        <v>0</v>
      </c>
      <c r="G42" s="64">
        <v>0</v>
      </c>
      <c r="H42" s="76">
        <v>0</v>
      </c>
      <c r="I42" s="73">
        <v>0</v>
      </c>
      <c r="J42" s="67">
        <v>0</v>
      </c>
      <c r="K42" s="64">
        <v>0</v>
      </c>
      <c r="L42" s="64">
        <v>0</v>
      </c>
      <c r="M42" s="64">
        <v>0</v>
      </c>
      <c r="N42" s="64">
        <v>0</v>
      </c>
      <c r="O42" s="74">
        <v>0</v>
      </c>
      <c r="P42" s="64">
        <v>0</v>
      </c>
      <c r="Q42" s="63">
        <v>0</v>
      </c>
      <c r="R42" s="16">
        <v>0</v>
      </c>
      <c r="S42" s="15">
        <v>0</v>
      </c>
      <c r="T42" s="27">
        <v>0</v>
      </c>
      <c r="U42" s="14">
        <v>0</v>
      </c>
      <c r="V42" s="15">
        <v>0</v>
      </c>
      <c r="W42" s="15">
        <v>0</v>
      </c>
      <c r="X42" s="15">
        <v>0</v>
      </c>
      <c r="Y42" s="37">
        <v>11.2</v>
      </c>
      <c r="Z42" s="26">
        <f t="shared" si="0"/>
        <v>11.2</v>
      </c>
    </row>
    <row r="43" spans="1:26" ht="12.75">
      <c r="A43" s="24">
        <v>34</v>
      </c>
      <c r="B43" s="13" t="s">
        <v>222</v>
      </c>
      <c r="C43" s="13" t="s">
        <v>25</v>
      </c>
      <c r="D43" s="35">
        <v>97</v>
      </c>
      <c r="E43" s="76">
        <v>0</v>
      </c>
      <c r="F43" s="76">
        <v>0</v>
      </c>
      <c r="G43" s="64">
        <v>0</v>
      </c>
      <c r="H43" s="76">
        <v>0</v>
      </c>
      <c r="I43" s="73">
        <v>0</v>
      </c>
      <c r="J43" s="67">
        <v>0</v>
      </c>
      <c r="K43" s="64">
        <v>0</v>
      </c>
      <c r="L43" s="64">
        <v>0</v>
      </c>
      <c r="M43" s="64">
        <v>0</v>
      </c>
      <c r="N43" s="64">
        <v>0</v>
      </c>
      <c r="O43" s="74">
        <v>0</v>
      </c>
      <c r="P43" s="64">
        <v>0</v>
      </c>
      <c r="Q43" s="63">
        <v>0</v>
      </c>
      <c r="R43" s="16">
        <v>5.1</v>
      </c>
      <c r="S43" s="15">
        <v>5.94</v>
      </c>
      <c r="T43" s="27">
        <v>0</v>
      </c>
      <c r="U43" s="14">
        <v>0</v>
      </c>
      <c r="V43" s="15">
        <v>0</v>
      </c>
      <c r="W43" s="15">
        <v>0</v>
      </c>
      <c r="X43" s="15">
        <v>0</v>
      </c>
      <c r="Y43" s="37">
        <v>0</v>
      </c>
      <c r="Z43" s="26">
        <f t="shared" si="0"/>
        <v>11.04</v>
      </c>
    </row>
    <row r="44" spans="1:26" ht="12.75">
      <c r="A44" s="12">
        <v>35</v>
      </c>
      <c r="B44" s="13" t="s">
        <v>342</v>
      </c>
      <c r="C44" s="13" t="s">
        <v>332</v>
      </c>
      <c r="D44" s="35">
        <v>98</v>
      </c>
      <c r="E44" s="76">
        <v>0</v>
      </c>
      <c r="F44" s="76">
        <v>0</v>
      </c>
      <c r="G44" s="64">
        <v>0</v>
      </c>
      <c r="H44" s="76">
        <v>0</v>
      </c>
      <c r="I44" s="73">
        <v>0</v>
      </c>
      <c r="J44" s="67">
        <v>0</v>
      </c>
      <c r="K44" s="64">
        <v>0</v>
      </c>
      <c r="L44" s="64">
        <v>0</v>
      </c>
      <c r="M44" s="64">
        <v>0</v>
      </c>
      <c r="N44" s="64">
        <v>0</v>
      </c>
      <c r="O44" s="74">
        <v>0</v>
      </c>
      <c r="P44" s="64">
        <v>0</v>
      </c>
      <c r="Q44" s="63">
        <v>0</v>
      </c>
      <c r="R44" s="16">
        <v>0</v>
      </c>
      <c r="S44" s="15">
        <v>0</v>
      </c>
      <c r="T44" s="27">
        <v>0</v>
      </c>
      <c r="U44" s="14">
        <v>0</v>
      </c>
      <c r="V44" s="15">
        <v>0</v>
      </c>
      <c r="W44" s="15">
        <v>0</v>
      </c>
      <c r="X44" s="15">
        <v>0</v>
      </c>
      <c r="Y44" s="37">
        <v>9.4</v>
      </c>
      <c r="Z44" s="26">
        <f t="shared" si="0"/>
        <v>9.4</v>
      </c>
    </row>
    <row r="45" spans="1:26" ht="12.75">
      <c r="A45" s="12">
        <v>36</v>
      </c>
      <c r="B45" s="13" t="s">
        <v>145</v>
      </c>
      <c r="C45" s="13" t="s">
        <v>15</v>
      </c>
      <c r="D45" s="35">
        <v>93</v>
      </c>
      <c r="E45" s="76">
        <v>0</v>
      </c>
      <c r="F45" s="76">
        <v>0</v>
      </c>
      <c r="G45" s="64">
        <v>0</v>
      </c>
      <c r="H45" s="76">
        <v>0</v>
      </c>
      <c r="I45" s="73">
        <v>0</v>
      </c>
      <c r="J45" s="67">
        <v>0</v>
      </c>
      <c r="K45" s="64">
        <v>0</v>
      </c>
      <c r="L45" s="64">
        <v>0</v>
      </c>
      <c r="M45" s="64">
        <v>0</v>
      </c>
      <c r="N45" s="64">
        <v>0</v>
      </c>
      <c r="O45" s="74">
        <v>0</v>
      </c>
      <c r="P45" s="64">
        <v>0</v>
      </c>
      <c r="Q45" s="63">
        <v>0</v>
      </c>
      <c r="R45" s="16">
        <v>0</v>
      </c>
      <c r="S45" s="15">
        <v>9.24</v>
      </c>
      <c r="T45" s="27">
        <v>0</v>
      </c>
      <c r="U45" s="14">
        <v>0</v>
      </c>
      <c r="V45" s="15">
        <v>0</v>
      </c>
      <c r="W45" s="15">
        <v>0</v>
      </c>
      <c r="X45" s="15">
        <v>0</v>
      </c>
      <c r="Y45" s="37">
        <v>0</v>
      </c>
      <c r="Z45" s="26">
        <f t="shared" si="0"/>
        <v>9.24</v>
      </c>
    </row>
    <row r="46" spans="1:26" ht="12.75">
      <c r="A46" s="24">
        <v>37</v>
      </c>
      <c r="B46" s="13" t="s">
        <v>138</v>
      </c>
      <c r="C46" s="13" t="s">
        <v>20</v>
      </c>
      <c r="D46" s="35">
        <v>87</v>
      </c>
      <c r="E46" s="76">
        <v>0</v>
      </c>
      <c r="F46" s="76">
        <v>0</v>
      </c>
      <c r="G46" s="64">
        <v>0</v>
      </c>
      <c r="H46" s="76">
        <v>0</v>
      </c>
      <c r="I46" s="73">
        <v>0</v>
      </c>
      <c r="J46" s="67">
        <v>0</v>
      </c>
      <c r="K46" s="64">
        <v>0</v>
      </c>
      <c r="L46" s="64">
        <v>0</v>
      </c>
      <c r="M46" s="64">
        <v>0</v>
      </c>
      <c r="N46" s="64">
        <v>0</v>
      </c>
      <c r="O46" s="74">
        <v>0</v>
      </c>
      <c r="P46" s="64">
        <v>0</v>
      </c>
      <c r="Q46" s="63">
        <v>0</v>
      </c>
      <c r="R46" s="16">
        <v>7.1</v>
      </c>
      <c r="S46" s="15">
        <v>0</v>
      </c>
      <c r="T46" s="27">
        <v>0</v>
      </c>
      <c r="U46" s="14">
        <v>0</v>
      </c>
      <c r="V46" s="15">
        <v>0</v>
      </c>
      <c r="W46" s="15">
        <v>0</v>
      </c>
      <c r="X46" s="15">
        <v>0</v>
      </c>
      <c r="Y46" s="37">
        <v>0</v>
      </c>
      <c r="Z46" s="26">
        <f t="shared" si="0"/>
        <v>7.1</v>
      </c>
    </row>
    <row r="47" spans="1:26" ht="12.75">
      <c r="A47" s="12">
        <v>38</v>
      </c>
      <c r="B47" s="13" t="s">
        <v>187</v>
      </c>
      <c r="C47" s="13" t="s">
        <v>20</v>
      </c>
      <c r="D47" s="35">
        <v>96</v>
      </c>
      <c r="E47" s="76">
        <v>0</v>
      </c>
      <c r="F47" s="76">
        <v>0</v>
      </c>
      <c r="G47" s="64">
        <v>0</v>
      </c>
      <c r="H47" s="76">
        <v>0</v>
      </c>
      <c r="I47" s="73">
        <v>0</v>
      </c>
      <c r="J47" s="67">
        <v>0</v>
      </c>
      <c r="K47" s="64">
        <v>0</v>
      </c>
      <c r="L47" s="64">
        <v>0</v>
      </c>
      <c r="M47" s="64">
        <v>0</v>
      </c>
      <c r="N47" s="64">
        <v>0</v>
      </c>
      <c r="O47" s="74">
        <v>0</v>
      </c>
      <c r="P47" s="64">
        <v>0</v>
      </c>
      <c r="Q47" s="63">
        <v>0</v>
      </c>
      <c r="R47" s="16">
        <v>6</v>
      </c>
      <c r="S47" s="15">
        <v>0</v>
      </c>
      <c r="T47" s="27">
        <v>0</v>
      </c>
      <c r="U47" s="14">
        <v>0</v>
      </c>
      <c r="V47" s="15">
        <v>0</v>
      </c>
      <c r="W47" s="15">
        <v>0</v>
      </c>
      <c r="X47" s="15">
        <v>0</v>
      </c>
      <c r="Y47" s="37">
        <v>0</v>
      </c>
      <c r="Z47" s="26">
        <f t="shared" si="0"/>
        <v>6</v>
      </c>
    </row>
    <row r="48" spans="1:26" ht="12.75">
      <c r="A48" s="12">
        <v>39</v>
      </c>
      <c r="B48" s="13" t="s">
        <v>178</v>
      </c>
      <c r="C48" s="13" t="s">
        <v>14</v>
      </c>
      <c r="D48" s="35">
        <v>96</v>
      </c>
      <c r="E48" s="76">
        <v>0</v>
      </c>
      <c r="F48" s="76">
        <v>0</v>
      </c>
      <c r="G48" s="64">
        <v>0</v>
      </c>
      <c r="H48" s="76">
        <v>0</v>
      </c>
      <c r="I48" s="73">
        <v>0</v>
      </c>
      <c r="J48" s="67">
        <v>0</v>
      </c>
      <c r="K48" s="64">
        <v>0</v>
      </c>
      <c r="L48" s="64">
        <v>0</v>
      </c>
      <c r="M48" s="64">
        <v>0</v>
      </c>
      <c r="N48" s="64">
        <v>0</v>
      </c>
      <c r="O48" s="74">
        <v>0</v>
      </c>
      <c r="P48" s="64">
        <v>0</v>
      </c>
      <c r="Q48" s="63">
        <v>0</v>
      </c>
      <c r="R48" s="16">
        <v>0</v>
      </c>
      <c r="S48" s="15">
        <v>4.62</v>
      </c>
      <c r="T48" s="27">
        <v>0</v>
      </c>
      <c r="U48" s="14">
        <v>0</v>
      </c>
      <c r="V48" s="15">
        <v>0</v>
      </c>
      <c r="W48" s="15">
        <v>0</v>
      </c>
      <c r="X48" s="15">
        <v>0</v>
      </c>
      <c r="Y48" s="37">
        <v>0</v>
      </c>
      <c r="Z48" s="26">
        <f t="shared" si="0"/>
        <v>4.62</v>
      </c>
    </row>
    <row r="49" spans="1:26" ht="12.75">
      <c r="A49" s="24">
        <v>40</v>
      </c>
      <c r="B49" s="68" t="s">
        <v>237</v>
      </c>
      <c r="C49" s="60" t="s">
        <v>25</v>
      </c>
      <c r="D49" s="70">
        <v>93</v>
      </c>
      <c r="E49" s="76">
        <v>0</v>
      </c>
      <c r="F49" s="76">
        <v>0</v>
      </c>
      <c r="G49" s="64">
        <v>0</v>
      </c>
      <c r="H49" s="76">
        <v>0</v>
      </c>
      <c r="I49" s="73">
        <v>0</v>
      </c>
      <c r="J49" s="67">
        <v>0</v>
      </c>
      <c r="K49" s="64">
        <v>0</v>
      </c>
      <c r="L49" s="64">
        <v>0</v>
      </c>
      <c r="M49" s="64">
        <v>0</v>
      </c>
      <c r="N49" s="64">
        <v>0</v>
      </c>
      <c r="O49" s="74">
        <v>0</v>
      </c>
      <c r="P49" s="64">
        <v>0</v>
      </c>
      <c r="Q49" s="63">
        <v>0</v>
      </c>
      <c r="R49" s="16">
        <v>4.2</v>
      </c>
      <c r="S49" s="15">
        <v>0</v>
      </c>
      <c r="T49" s="27">
        <v>0</v>
      </c>
      <c r="U49" s="14">
        <v>0</v>
      </c>
      <c r="V49" s="15">
        <v>0</v>
      </c>
      <c r="W49" s="15">
        <v>0</v>
      </c>
      <c r="X49" s="15">
        <v>0</v>
      </c>
      <c r="Y49" s="37">
        <v>0</v>
      </c>
      <c r="Z49" s="26">
        <f t="shared" si="0"/>
        <v>4.2</v>
      </c>
    </row>
    <row r="50" spans="1:26" ht="12.75">
      <c r="A50" s="12">
        <v>41</v>
      </c>
      <c r="B50" s="13" t="s">
        <v>128</v>
      </c>
      <c r="C50" s="13" t="s">
        <v>14</v>
      </c>
      <c r="D50" s="35">
        <v>96</v>
      </c>
      <c r="E50" s="76">
        <v>0</v>
      </c>
      <c r="F50" s="76">
        <v>0</v>
      </c>
      <c r="G50" s="64">
        <v>0</v>
      </c>
      <c r="H50" s="76">
        <v>0</v>
      </c>
      <c r="I50" s="73">
        <v>0</v>
      </c>
      <c r="J50" s="67">
        <v>0</v>
      </c>
      <c r="K50" s="64">
        <v>0</v>
      </c>
      <c r="L50" s="64">
        <v>0</v>
      </c>
      <c r="M50" s="64">
        <v>0</v>
      </c>
      <c r="N50" s="64">
        <v>0</v>
      </c>
      <c r="O50" s="74">
        <v>0</v>
      </c>
      <c r="P50" s="64">
        <v>0</v>
      </c>
      <c r="Q50" s="63">
        <v>0</v>
      </c>
      <c r="R50" s="16">
        <v>0</v>
      </c>
      <c r="S50" s="15">
        <v>3.96</v>
      </c>
      <c r="T50" s="27">
        <v>0</v>
      </c>
      <c r="U50" s="14">
        <v>0</v>
      </c>
      <c r="V50" s="15">
        <v>0</v>
      </c>
      <c r="W50" s="15">
        <v>0</v>
      </c>
      <c r="X50" s="15">
        <v>0</v>
      </c>
      <c r="Y50" s="37">
        <v>0</v>
      </c>
      <c r="Z50" s="26">
        <f t="shared" si="0"/>
        <v>3.96</v>
      </c>
    </row>
    <row r="51" spans="1:26" ht="12.75">
      <c r="A51" s="12">
        <v>42</v>
      </c>
      <c r="B51" s="68" t="s">
        <v>238</v>
      </c>
      <c r="C51" s="60" t="s">
        <v>235</v>
      </c>
      <c r="D51" s="70">
        <v>86</v>
      </c>
      <c r="E51" s="76">
        <v>0</v>
      </c>
      <c r="F51" s="76">
        <v>0</v>
      </c>
      <c r="G51" s="64">
        <v>0</v>
      </c>
      <c r="H51" s="76">
        <v>0</v>
      </c>
      <c r="I51" s="73">
        <v>0</v>
      </c>
      <c r="J51" s="67">
        <v>0</v>
      </c>
      <c r="K51" s="64">
        <v>0</v>
      </c>
      <c r="L51" s="64">
        <v>0</v>
      </c>
      <c r="M51" s="64">
        <v>0</v>
      </c>
      <c r="N51" s="64">
        <v>0</v>
      </c>
      <c r="O51" s="74">
        <v>0</v>
      </c>
      <c r="P51" s="64">
        <v>0</v>
      </c>
      <c r="Q51" s="63">
        <v>0</v>
      </c>
      <c r="R51" s="16">
        <v>3.9</v>
      </c>
      <c r="S51" s="15">
        <v>0</v>
      </c>
      <c r="T51" s="27">
        <v>0</v>
      </c>
      <c r="U51" s="14">
        <v>0</v>
      </c>
      <c r="V51" s="15">
        <v>0</v>
      </c>
      <c r="W51" s="15">
        <v>0</v>
      </c>
      <c r="X51" s="15">
        <v>0</v>
      </c>
      <c r="Y51" s="37">
        <v>0</v>
      </c>
      <c r="Z51" s="26">
        <f t="shared" si="0"/>
        <v>3.9</v>
      </c>
    </row>
    <row r="52" spans="1:26" ht="12.75">
      <c r="A52" s="24">
        <v>43</v>
      </c>
      <c r="B52" s="68" t="s">
        <v>239</v>
      </c>
      <c r="C52" s="60" t="s">
        <v>235</v>
      </c>
      <c r="D52" s="70">
        <v>95</v>
      </c>
      <c r="E52" s="76">
        <v>0</v>
      </c>
      <c r="F52" s="76">
        <v>0</v>
      </c>
      <c r="G52" s="64">
        <v>0</v>
      </c>
      <c r="H52" s="76">
        <v>0</v>
      </c>
      <c r="I52" s="73">
        <v>0</v>
      </c>
      <c r="J52" s="67">
        <v>0</v>
      </c>
      <c r="K52" s="64">
        <v>0</v>
      </c>
      <c r="L52" s="64">
        <v>0</v>
      </c>
      <c r="M52" s="64">
        <v>0</v>
      </c>
      <c r="N52" s="64">
        <v>0</v>
      </c>
      <c r="O52" s="74">
        <v>0</v>
      </c>
      <c r="P52" s="64">
        <v>0</v>
      </c>
      <c r="Q52" s="63">
        <v>0</v>
      </c>
      <c r="R52" s="16">
        <v>3.6</v>
      </c>
      <c r="S52" s="15">
        <v>0</v>
      </c>
      <c r="T52" s="27">
        <v>0</v>
      </c>
      <c r="U52" s="14">
        <v>0</v>
      </c>
      <c r="V52" s="15">
        <v>0</v>
      </c>
      <c r="W52" s="15">
        <v>0</v>
      </c>
      <c r="X52" s="15">
        <v>0</v>
      </c>
      <c r="Y52" s="37">
        <v>0</v>
      </c>
      <c r="Z52" s="26">
        <f t="shared" si="0"/>
        <v>3.6</v>
      </c>
    </row>
    <row r="53" spans="1:26" ht="12.75">
      <c r="A53" s="12">
        <v>44</v>
      </c>
      <c r="B53" s="60" t="s">
        <v>251</v>
      </c>
      <c r="C53" s="13" t="s">
        <v>11</v>
      </c>
      <c r="D53" s="35">
        <v>94</v>
      </c>
      <c r="E53" s="76">
        <v>0</v>
      </c>
      <c r="F53" s="76">
        <v>0</v>
      </c>
      <c r="G53" s="64">
        <v>0</v>
      </c>
      <c r="H53" s="76">
        <v>0</v>
      </c>
      <c r="I53" s="73">
        <v>0</v>
      </c>
      <c r="J53" s="67">
        <v>0</v>
      </c>
      <c r="K53" s="64">
        <v>0</v>
      </c>
      <c r="L53" s="64">
        <v>0</v>
      </c>
      <c r="M53" s="64">
        <v>0</v>
      </c>
      <c r="N53" s="64">
        <v>0</v>
      </c>
      <c r="O53" s="74">
        <v>0</v>
      </c>
      <c r="P53" s="64">
        <v>0</v>
      </c>
      <c r="Q53" s="63">
        <v>0</v>
      </c>
      <c r="R53" s="16">
        <v>0</v>
      </c>
      <c r="S53" s="15">
        <v>3.3</v>
      </c>
      <c r="T53" s="27">
        <v>0</v>
      </c>
      <c r="U53" s="14">
        <v>0</v>
      </c>
      <c r="V53" s="15">
        <v>0</v>
      </c>
      <c r="W53" s="15">
        <v>0</v>
      </c>
      <c r="X53" s="15">
        <v>0</v>
      </c>
      <c r="Y53" s="37">
        <v>0</v>
      </c>
      <c r="Z53" s="26">
        <f t="shared" si="0"/>
        <v>3.3</v>
      </c>
    </row>
    <row r="54" spans="1:26" ht="12.75">
      <c r="A54" s="12">
        <v>44</v>
      </c>
      <c r="B54" s="68" t="s">
        <v>240</v>
      </c>
      <c r="C54" s="60" t="s">
        <v>235</v>
      </c>
      <c r="D54" s="70">
        <v>96</v>
      </c>
      <c r="E54" s="76">
        <v>0</v>
      </c>
      <c r="F54" s="76">
        <v>0</v>
      </c>
      <c r="G54" s="64">
        <v>0</v>
      </c>
      <c r="H54" s="76">
        <v>0</v>
      </c>
      <c r="I54" s="73">
        <v>0</v>
      </c>
      <c r="J54" s="67">
        <v>0</v>
      </c>
      <c r="K54" s="64">
        <v>0</v>
      </c>
      <c r="L54" s="64">
        <v>0</v>
      </c>
      <c r="M54" s="64">
        <v>0</v>
      </c>
      <c r="N54" s="64">
        <v>0</v>
      </c>
      <c r="O54" s="74">
        <v>0</v>
      </c>
      <c r="P54" s="64">
        <v>0</v>
      </c>
      <c r="Q54" s="63">
        <v>0</v>
      </c>
      <c r="R54" s="16">
        <v>3.3</v>
      </c>
      <c r="S54" s="15">
        <v>0</v>
      </c>
      <c r="T54" s="27">
        <v>0</v>
      </c>
      <c r="U54" s="14">
        <v>0</v>
      </c>
      <c r="V54" s="15">
        <v>0</v>
      </c>
      <c r="W54" s="15">
        <v>0</v>
      </c>
      <c r="X54" s="15">
        <v>0</v>
      </c>
      <c r="Y54" s="37">
        <v>0</v>
      </c>
      <c r="Z54" s="26">
        <f t="shared" si="0"/>
        <v>3.3</v>
      </c>
    </row>
    <row r="55" spans="1:26" ht="12.75">
      <c r="A55" s="24">
        <v>46</v>
      </c>
      <c r="B55" s="13" t="s">
        <v>141</v>
      </c>
      <c r="C55" s="13" t="s">
        <v>12</v>
      </c>
      <c r="D55" s="35">
        <v>97</v>
      </c>
      <c r="E55" s="76">
        <v>0</v>
      </c>
      <c r="F55" s="76">
        <v>0</v>
      </c>
      <c r="G55" s="64">
        <v>0</v>
      </c>
      <c r="H55" s="76">
        <v>0</v>
      </c>
      <c r="I55" s="73">
        <v>0</v>
      </c>
      <c r="J55" s="67">
        <v>0</v>
      </c>
      <c r="K55" s="64">
        <v>0</v>
      </c>
      <c r="L55" s="64">
        <v>0</v>
      </c>
      <c r="M55" s="64">
        <v>0</v>
      </c>
      <c r="N55" s="64">
        <v>0</v>
      </c>
      <c r="O55" s="74">
        <v>0</v>
      </c>
      <c r="P55" s="64">
        <v>0</v>
      </c>
      <c r="Q55" s="63">
        <v>0</v>
      </c>
      <c r="R55" s="16">
        <v>0</v>
      </c>
      <c r="S55" s="15">
        <v>2.97</v>
      </c>
      <c r="T55" s="27">
        <v>0</v>
      </c>
      <c r="U55" s="14">
        <v>0</v>
      </c>
      <c r="V55" s="15">
        <v>0</v>
      </c>
      <c r="W55" s="15">
        <v>0</v>
      </c>
      <c r="X55" s="15">
        <v>0</v>
      </c>
      <c r="Y55" s="37">
        <v>0</v>
      </c>
      <c r="Z55" s="26">
        <f t="shared" si="0"/>
        <v>2.97</v>
      </c>
    </row>
  </sheetData>
  <mergeCells count="10">
    <mergeCell ref="J5:Q5"/>
    <mergeCell ref="R4:Y4"/>
    <mergeCell ref="E4:Q4"/>
    <mergeCell ref="E5:I5"/>
    <mergeCell ref="R5:T5"/>
    <mergeCell ref="Z6:Z8"/>
    <mergeCell ref="A6:A8"/>
    <mergeCell ref="B6:B8"/>
    <mergeCell ref="C6:C8"/>
    <mergeCell ref="D6:D8"/>
  </mergeCells>
  <printOptions/>
  <pageMargins left="0.35433070866141736" right="0.3937007874015748" top="0.984251968503937" bottom="0.984251968503937" header="0.5118110236220472" footer="0.5118110236220472"/>
  <pageSetup fitToHeight="2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="125" zoomScaleNormal="125" workbookViewId="0" topLeftCell="A1">
      <selection activeCell="S23" sqref="S23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5.00390625" style="2" customWidth="1"/>
    <col min="5" max="11" width="7.00390625" style="0" customWidth="1"/>
    <col min="12" max="12" width="7.00390625" style="0" bestFit="1" customWidth="1"/>
    <col min="13" max="16" width="6.875" style="0" customWidth="1"/>
    <col min="17" max="17" width="7.00390625" style="0" customWidth="1"/>
    <col min="18" max="18" width="6.125" style="0" customWidth="1"/>
  </cols>
  <sheetData>
    <row r="1" spans="1:4" ht="18">
      <c r="A1" s="1" t="s">
        <v>349</v>
      </c>
      <c r="B1" s="18"/>
      <c r="C1" s="18"/>
      <c r="D1" s="18"/>
    </row>
    <row r="3" spans="1:4" ht="15.75">
      <c r="A3" s="30" t="s">
        <v>27</v>
      </c>
      <c r="B3" s="3"/>
      <c r="C3" s="3"/>
      <c r="D3" s="19"/>
    </row>
    <row r="4" spans="1:18" ht="12.75">
      <c r="A4" s="7"/>
      <c r="B4" s="6"/>
      <c r="C4" s="6"/>
      <c r="D4" s="7"/>
      <c r="E4" s="98" t="s">
        <v>0</v>
      </c>
      <c r="F4" s="99"/>
      <c r="G4" s="99"/>
      <c r="H4" s="99"/>
      <c r="I4" s="99"/>
      <c r="J4" s="99"/>
      <c r="K4" s="99"/>
      <c r="L4" s="117"/>
      <c r="M4" s="113" t="s">
        <v>1</v>
      </c>
      <c r="N4" s="99"/>
      <c r="O4" s="99"/>
      <c r="P4" s="99"/>
      <c r="Q4" s="117"/>
      <c r="R4" s="51"/>
    </row>
    <row r="5" spans="1:17" ht="12.75" customHeight="1">
      <c r="A5" s="7"/>
      <c r="B5" s="6"/>
      <c r="C5" s="6"/>
      <c r="D5" s="7"/>
      <c r="E5" s="101" t="s">
        <v>42</v>
      </c>
      <c r="F5" s="102"/>
      <c r="G5" s="103"/>
      <c r="H5" s="98" t="s">
        <v>43</v>
      </c>
      <c r="I5" s="99"/>
      <c r="J5" s="99"/>
      <c r="K5" s="99"/>
      <c r="L5" s="117"/>
      <c r="M5" s="88" t="s">
        <v>42</v>
      </c>
      <c r="N5" s="101" t="s">
        <v>43</v>
      </c>
      <c r="O5" s="102"/>
      <c r="P5" s="102"/>
      <c r="Q5" s="120"/>
    </row>
    <row r="6" spans="1:18" ht="21" customHeight="1">
      <c r="A6" s="104" t="s">
        <v>2</v>
      </c>
      <c r="B6" s="107" t="s">
        <v>3</v>
      </c>
      <c r="C6" s="107" t="s">
        <v>4</v>
      </c>
      <c r="D6" s="110" t="s">
        <v>62</v>
      </c>
      <c r="E6" s="41" t="s">
        <v>176</v>
      </c>
      <c r="F6" s="49" t="s">
        <v>241</v>
      </c>
      <c r="G6" s="48" t="s">
        <v>182</v>
      </c>
      <c r="H6" s="57" t="s">
        <v>245</v>
      </c>
      <c r="I6" s="41" t="s">
        <v>311</v>
      </c>
      <c r="J6" s="41" t="s">
        <v>173</v>
      </c>
      <c r="K6" s="41" t="s">
        <v>174</v>
      </c>
      <c r="L6" s="55" t="s">
        <v>314</v>
      </c>
      <c r="M6" s="48" t="s">
        <v>14</v>
      </c>
      <c r="N6" s="42" t="s">
        <v>216</v>
      </c>
      <c r="O6" s="41" t="s">
        <v>287</v>
      </c>
      <c r="P6" s="41" t="s">
        <v>14</v>
      </c>
      <c r="Q6" s="55" t="s">
        <v>340</v>
      </c>
      <c r="R6" s="121" t="s">
        <v>6</v>
      </c>
    </row>
    <row r="7" spans="1:18" ht="12.75">
      <c r="A7" s="105"/>
      <c r="B7" s="108"/>
      <c r="C7" s="108"/>
      <c r="D7" s="111"/>
      <c r="E7" s="36">
        <v>41538</v>
      </c>
      <c r="F7" s="54">
        <v>41545</v>
      </c>
      <c r="G7" s="50">
        <v>41594</v>
      </c>
      <c r="H7" s="58">
        <v>41812</v>
      </c>
      <c r="I7" s="36">
        <v>41832</v>
      </c>
      <c r="J7" s="36">
        <v>41840</v>
      </c>
      <c r="K7" s="36">
        <v>41853</v>
      </c>
      <c r="L7" s="75">
        <v>41896</v>
      </c>
      <c r="M7" s="46">
        <v>41574</v>
      </c>
      <c r="N7" s="45">
        <v>41700</v>
      </c>
      <c r="O7" s="44">
        <v>41798</v>
      </c>
      <c r="P7" s="44">
        <v>41938</v>
      </c>
      <c r="Q7" s="53">
        <v>41980</v>
      </c>
      <c r="R7" s="122"/>
    </row>
    <row r="8" spans="1:18" ht="12" customHeight="1">
      <c r="A8" s="106"/>
      <c r="B8" s="109"/>
      <c r="C8" s="109"/>
      <c r="D8" s="112"/>
      <c r="E8" s="8" t="s">
        <v>159</v>
      </c>
      <c r="F8" s="9" t="s">
        <v>68</v>
      </c>
      <c r="G8" s="20" t="s">
        <v>198</v>
      </c>
      <c r="H8" s="23" t="s">
        <v>172</v>
      </c>
      <c r="I8" s="9">
        <v>0.87</v>
      </c>
      <c r="J8" s="8">
        <v>0.88</v>
      </c>
      <c r="K8" s="8">
        <v>0.79</v>
      </c>
      <c r="L8" s="79">
        <v>1</v>
      </c>
      <c r="M8" s="48" t="s">
        <v>157</v>
      </c>
      <c r="N8" s="42">
        <v>0.91</v>
      </c>
      <c r="O8" s="41">
        <v>1</v>
      </c>
      <c r="P8" s="41">
        <v>0.9</v>
      </c>
      <c r="Q8" s="82">
        <v>0.99</v>
      </c>
      <c r="R8" s="122"/>
    </row>
    <row r="9" spans="1:18" ht="3" customHeight="1">
      <c r="A9" s="23"/>
      <c r="B9" s="22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31"/>
    </row>
    <row r="10" spans="1:18" ht="12.75">
      <c r="A10" s="24">
        <v>1</v>
      </c>
      <c r="B10" s="25" t="s">
        <v>108</v>
      </c>
      <c r="C10" s="25" t="s">
        <v>15</v>
      </c>
      <c r="D10" s="35">
        <v>94</v>
      </c>
      <c r="E10" s="15">
        <v>0</v>
      </c>
      <c r="F10" s="16">
        <v>17.6</v>
      </c>
      <c r="G10" s="27">
        <v>10.5</v>
      </c>
      <c r="H10" s="14">
        <v>0</v>
      </c>
      <c r="I10" s="15">
        <v>29.6</v>
      </c>
      <c r="J10" s="15">
        <v>22.9</v>
      </c>
      <c r="K10" s="15">
        <v>0</v>
      </c>
      <c r="L10" s="37">
        <v>5</v>
      </c>
      <c r="M10" s="27">
        <v>20.68</v>
      </c>
      <c r="N10" s="14">
        <v>91</v>
      </c>
      <c r="O10" s="15">
        <v>100</v>
      </c>
      <c r="P10" s="15">
        <v>90</v>
      </c>
      <c r="Q10" s="73">
        <v>99</v>
      </c>
      <c r="R10" s="26">
        <f aca="true" t="shared" si="0" ref="R10:R41">LARGE(M10:Q10,1)+LARGE(M10:Q10,2)+LARGE(M10:Q10,3)+LARGE(E10:L10,1)+LARGE(E10:L10,2)</f>
        <v>342.5</v>
      </c>
    </row>
    <row r="11" spans="1:18" ht="12.75">
      <c r="A11" s="12">
        <v>2</v>
      </c>
      <c r="B11" s="13" t="s">
        <v>37</v>
      </c>
      <c r="C11" s="13" t="s">
        <v>11</v>
      </c>
      <c r="D11" s="35">
        <v>85</v>
      </c>
      <c r="E11" s="15">
        <v>3</v>
      </c>
      <c r="F11" s="16">
        <v>6.1</v>
      </c>
      <c r="G11" s="27">
        <v>13.9</v>
      </c>
      <c r="H11" s="14">
        <v>18.2</v>
      </c>
      <c r="I11" s="15">
        <v>2.6</v>
      </c>
      <c r="J11" s="15">
        <v>0</v>
      </c>
      <c r="K11" s="15">
        <v>12.6</v>
      </c>
      <c r="L11" s="37">
        <v>18</v>
      </c>
      <c r="M11" s="27">
        <v>44</v>
      </c>
      <c r="N11" s="14">
        <v>72.8</v>
      </c>
      <c r="O11" s="15">
        <v>80</v>
      </c>
      <c r="P11" s="15">
        <v>60.03</v>
      </c>
      <c r="Q11" s="37">
        <v>64.35</v>
      </c>
      <c r="R11" s="26">
        <f t="shared" si="0"/>
        <v>253.35</v>
      </c>
    </row>
    <row r="12" spans="1:18" ht="12.75">
      <c r="A12" s="24">
        <v>3</v>
      </c>
      <c r="B12" s="13" t="s">
        <v>36</v>
      </c>
      <c r="C12" s="13" t="s">
        <v>8</v>
      </c>
      <c r="D12" s="35">
        <v>85</v>
      </c>
      <c r="E12" s="15">
        <v>0</v>
      </c>
      <c r="F12" s="16">
        <v>0</v>
      </c>
      <c r="G12" s="27">
        <v>0</v>
      </c>
      <c r="H12" s="14">
        <v>0</v>
      </c>
      <c r="I12" s="15">
        <v>0</v>
      </c>
      <c r="J12" s="15">
        <v>0</v>
      </c>
      <c r="K12" s="15">
        <v>0</v>
      </c>
      <c r="L12" s="37">
        <v>16</v>
      </c>
      <c r="M12" s="27">
        <v>18.92</v>
      </c>
      <c r="N12" s="14">
        <v>42.77</v>
      </c>
      <c r="O12" s="15">
        <v>34</v>
      </c>
      <c r="P12" s="15">
        <v>0</v>
      </c>
      <c r="Q12" s="37">
        <v>79.2</v>
      </c>
      <c r="R12" s="26">
        <f t="shared" si="0"/>
        <v>171.97</v>
      </c>
    </row>
    <row r="13" spans="1:18" ht="12.75">
      <c r="A13" s="24">
        <v>4</v>
      </c>
      <c r="B13" s="13" t="s">
        <v>30</v>
      </c>
      <c r="C13" s="13" t="s">
        <v>12</v>
      </c>
      <c r="D13" s="35">
        <v>87</v>
      </c>
      <c r="E13" s="15">
        <v>0</v>
      </c>
      <c r="F13" s="16">
        <v>0</v>
      </c>
      <c r="G13" s="27">
        <v>0</v>
      </c>
      <c r="H13" s="14">
        <v>0</v>
      </c>
      <c r="I13" s="15">
        <v>0</v>
      </c>
      <c r="J13" s="15">
        <v>0</v>
      </c>
      <c r="K13" s="15">
        <v>0</v>
      </c>
      <c r="L13" s="37">
        <v>0</v>
      </c>
      <c r="M13" s="27">
        <v>2.64</v>
      </c>
      <c r="N13" s="14">
        <v>50.05</v>
      </c>
      <c r="O13" s="15">
        <v>47</v>
      </c>
      <c r="P13" s="15">
        <v>60.03</v>
      </c>
      <c r="Q13" s="37">
        <v>42.57</v>
      </c>
      <c r="R13" s="26">
        <f t="shared" si="0"/>
        <v>157.07999999999998</v>
      </c>
    </row>
    <row r="14" spans="1:18" ht="12.75">
      <c r="A14" s="24">
        <v>5</v>
      </c>
      <c r="B14" s="13" t="s">
        <v>61</v>
      </c>
      <c r="C14" s="13" t="s">
        <v>14</v>
      </c>
      <c r="D14" s="35">
        <v>92</v>
      </c>
      <c r="E14" s="15">
        <v>0</v>
      </c>
      <c r="F14" s="16">
        <v>4.5</v>
      </c>
      <c r="G14" s="27">
        <v>0</v>
      </c>
      <c r="H14" s="14">
        <v>0</v>
      </c>
      <c r="I14" s="15">
        <v>0</v>
      </c>
      <c r="J14" s="15">
        <v>0</v>
      </c>
      <c r="K14" s="15">
        <v>1.6</v>
      </c>
      <c r="L14" s="37">
        <v>0</v>
      </c>
      <c r="M14" s="27">
        <v>13.64</v>
      </c>
      <c r="N14" s="14">
        <v>39.13</v>
      </c>
      <c r="O14" s="15">
        <v>51</v>
      </c>
      <c r="P14" s="15">
        <v>0</v>
      </c>
      <c r="Q14" s="37">
        <v>54.45</v>
      </c>
      <c r="R14" s="26">
        <f t="shared" si="0"/>
        <v>150.68</v>
      </c>
    </row>
    <row r="15" spans="1:18" ht="12.75">
      <c r="A15" s="12">
        <v>6</v>
      </c>
      <c r="B15" s="13" t="s">
        <v>81</v>
      </c>
      <c r="C15" s="13" t="s">
        <v>8</v>
      </c>
      <c r="D15" s="35">
        <v>95</v>
      </c>
      <c r="E15" s="15">
        <v>0</v>
      </c>
      <c r="F15" s="16">
        <v>7.7</v>
      </c>
      <c r="G15" s="27">
        <v>0</v>
      </c>
      <c r="H15" s="14">
        <v>0</v>
      </c>
      <c r="I15" s="15">
        <v>0</v>
      </c>
      <c r="J15" s="15">
        <v>0</v>
      </c>
      <c r="K15" s="15">
        <v>0</v>
      </c>
      <c r="L15" s="37">
        <v>0</v>
      </c>
      <c r="M15" s="27">
        <v>17.6</v>
      </c>
      <c r="N15" s="14">
        <v>0</v>
      </c>
      <c r="O15" s="15">
        <v>31</v>
      </c>
      <c r="P15" s="15">
        <v>42.3</v>
      </c>
      <c r="Q15" s="37">
        <v>50.49</v>
      </c>
      <c r="R15" s="26">
        <f t="shared" si="0"/>
        <v>131.48999999999998</v>
      </c>
    </row>
    <row r="16" spans="1:18" ht="12.75">
      <c r="A16" s="24">
        <v>7</v>
      </c>
      <c r="B16" s="13" t="s">
        <v>32</v>
      </c>
      <c r="C16" s="13" t="s">
        <v>14</v>
      </c>
      <c r="D16" s="35">
        <v>81</v>
      </c>
      <c r="E16" s="15">
        <v>0</v>
      </c>
      <c r="F16" s="16">
        <v>0</v>
      </c>
      <c r="G16" s="27">
        <v>0</v>
      </c>
      <c r="H16" s="14">
        <v>0</v>
      </c>
      <c r="I16" s="15">
        <v>0</v>
      </c>
      <c r="J16" s="15">
        <v>0</v>
      </c>
      <c r="K16" s="15">
        <v>0</v>
      </c>
      <c r="L16" s="37">
        <v>0</v>
      </c>
      <c r="M16" s="27">
        <v>28.6</v>
      </c>
      <c r="N16" s="14">
        <v>0</v>
      </c>
      <c r="O16" s="15">
        <v>0</v>
      </c>
      <c r="P16" s="15">
        <v>45.9</v>
      </c>
      <c r="Q16" s="37">
        <v>46.53</v>
      </c>
      <c r="R16" s="26">
        <f t="shared" si="0"/>
        <v>121.03</v>
      </c>
    </row>
    <row r="17" spans="1:18" ht="12.75">
      <c r="A17" s="24">
        <v>8</v>
      </c>
      <c r="B17" s="13" t="s">
        <v>82</v>
      </c>
      <c r="C17" s="13" t="s">
        <v>8</v>
      </c>
      <c r="D17" s="35">
        <v>95</v>
      </c>
      <c r="E17" s="15">
        <v>0</v>
      </c>
      <c r="F17" s="16">
        <v>0</v>
      </c>
      <c r="G17" s="27">
        <v>0</v>
      </c>
      <c r="H17" s="14">
        <v>0</v>
      </c>
      <c r="I17" s="15">
        <v>0</v>
      </c>
      <c r="J17" s="15">
        <v>0</v>
      </c>
      <c r="K17" s="15">
        <v>0</v>
      </c>
      <c r="L17" s="37">
        <v>0</v>
      </c>
      <c r="M17" s="27">
        <v>0</v>
      </c>
      <c r="N17" s="14">
        <v>46.41</v>
      </c>
      <c r="O17" s="15">
        <v>14</v>
      </c>
      <c r="P17" s="15">
        <v>38.7</v>
      </c>
      <c r="Q17" s="37">
        <v>13.86</v>
      </c>
      <c r="R17" s="26">
        <f t="shared" si="0"/>
        <v>99.11</v>
      </c>
    </row>
    <row r="18" spans="1:18" ht="12.75">
      <c r="A18" s="24">
        <v>9</v>
      </c>
      <c r="B18" s="13" t="s">
        <v>92</v>
      </c>
      <c r="C18" s="13" t="s">
        <v>12</v>
      </c>
      <c r="D18" s="35">
        <v>92</v>
      </c>
      <c r="E18" s="15">
        <v>0</v>
      </c>
      <c r="F18" s="16">
        <v>0</v>
      </c>
      <c r="G18" s="27">
        <v>0</v>
      </c>
      <c r="H18" s="14">
        <v>0</v>
      </c>
      <c r="I18" s="15">
        <v>0</v>
      </c>
      <c r="J18" s="15">
        <v>0</v>
      </c>
      <c r="K18" s="15">
        <v>0</v>
      </c>
      <c r="L18" s="37">
        <v>0</v>
      </c>
      <c r="M18" s="27">
        <v>3.52</v>
      </c>
      <c r="N18" s="14">
        <v>30.94</v>
      </c>
      <c r="O18" s="15">
        <v>26</v>
      </c>
      <c r="P18" s="15">
        <v>21.6</v>
      </c>
      <c r="Q18" s="37">
        <v>36.63</v>
      </c>
      <c r="R18" s="26">
        <f t="shared" si="0"/>
        <v>93.57000000000001</v>
      </c>
    </row>
    <row r="19" spans="1:18" ht="12.75">
      <c r="A19" s="12">
        <v>10</v>
      </c>
      <c r="B19" s="13" t="s">
        <v>104</v>
      </c>
      <c r="C19" s="13" t="s">
        <v>15</v>
      </c>
      <c r="D19" s="35">
        <v>95</v>
      </c>
      <c r="E19" s="15">
        <v>0</v>
      </c>
      <c r="F19" s="16">
        <v>0</v>
      </c>
      <c r="G19" s="27">
        <v>0</v>
      </c>
      <c r="H19" s="14">
        <v>0</v>
      </c>
      <c r="I19" s="15">
        <v>0</v>
      </c>
      <c r="J19" s="15">
        <v>0</v>
      </c>
      <c r="K19" s="15">
        <v>0</v>
      </c>
      <c r="L19" s="37">
        <v>0</v>
      </c>
      <c r="M19" s="27">
        <v>0</v>
      </c>
      <c r="N19" s="14">
        <v>28.21</v>
      </c>
      <c r="O19" s="15">
        <v>37</v>
      </c>
      <c r="P19" s="15">
        <v>0</v>
      </c>
      <c r="Q19" s="37">
        <v>23.76</v>
      </c>
      <c r="R19" s="26">
        <f t="shared" si="0"/>
        <v>88.97000000000001</v>
      </c>
    </row>
    <row r="20" spans="1:18" ht="12.75">
      <c r="A20" s="24">
        <v>11</v>
      </c>
      <c r="B20" s="13" t="s">
        <v>35</v>
      </c>
      <c r="C20" s="13" t="s">
        <v>8</v>
      </c>
      <c r="D20" s="35">
        <v>86</v>
      </c>
      <c r="E20" s="15">
        <v>0</v>
      </c>
      <c r="F20" s="16">
        <v>9</v>
      </c>
      <c r="G20" s="27">
        <v>0</v>
      </c>
      <c r="H20" s="14">
        <v>0</v>
      </c>
      <c r="I20" s="15">
        <v>0</v>
      </c>
      <c r="J20" s="15">
        <v>0</v>
      </c>
      <c r="K20" s="15">
        <v>0</v>
      </c>
      <c r="L20" s="37">
        <v>0</v>
      </c>
      <c r="M20" s="27">
        <v>35.2</v>
      </c>
      <c r="N20" s="14">
        <v>36.4</v>
      </c>
      <c r="O20" s="15">
        <v>0</v>
      </c>
      <c r="P20" s="15">
        <v>0</v>
      </c>
      <c r="Q20" s="37">
        <v>0</v>
      </c>
      <c r="R20" s="26">
        <f t="shared" si="0"/>
        <v>80.6</v>
      </c>
    </row>
    <row r="21" spans="1:18" ht="12.75">
      <c r="A21" s="24">
        <v>12</v>
      </c>
      <c r="B21" s="13" t="s">
        <v>183</v>
      </c>
      <c r="C21" s="13" t="s">
        <v>15</v>
      </c>
      <c r="D21" s="35">
        <v>94</v>
      </c>
      <c r="E21" s="15">
        <v>0</v>
      </c>
      <c r="F21" s="16">
        <v>0</v>
      </c>
      <c r="G21" s="27">
        <v>0</v>
      </c>
      <c r="H21" s="14">
        <v>0</v>
      </c>
      <c r="I21" s="15">
        <v>0</v>
      </c>
      <c r="J21" s="15">
        <v>0</v>
      </c>
      <c r="K21" s="15">
        <v>0</v>
      </c>
      <c r="L21" s="37">
        <v>0</v>
      </c>
      <c r="M21" s="27">
        <v>0</v>
      </c>
      <c r="N21" s="14">
        <v>18.2</v>
      </c>
      <c r="O21" s="15">
        <v>0</v>
      </c>
      <c r="P21" s="15">
        <v>18</v>
      </c>
      <c r="Q21" s="37">
        <v>39.6</v>
      </c>
      <c r="R21" s="26">
        <f t="shared" si="0"/>
        <v>75.8</v>
      </c>
    </row>
    <row r="22" spans="1:18" ht="12.75">
      <c r="A22" s="24">
        <v>13</v>
      </c>
      <c r="B22" s="13" t="s">
        <v>51</v>
      </c>
      <c r="C22" s="13" t="s">
        <v>17</v>
      </c>
      <c r="D22" s="35">
        <v>91</v>
      </c>
      <c r="E22" s="15">
        <v>2.6</v>
      </c>
      <c r="F22" s="16">
        <v>2.9</v>
      </c>
      <c r="G22" s="27">
        <v>0</v>
      </c>
      <c r="H22" s="14">
        <v>0</v>
      </c>
      <c r="I22" s="15">
        <v>0</v>
      </c>
      <c r="J22" s="15">
        <v>0</v>
      </c>
      <c r="K22" s="15">
        <v>0</v>
      </c>
      <c r="L22" s="37">
        <v>0</v>
      </c>
      <c r="M22" s="27">
        <v>0</v>
      </c>
      <c r="N22" s="14">
        <v>0</v>
      </c>
      <c r="O22" s="15">
        <v>65</v>
      </c>
      <c r="P22" s="15">
        <v>4.5</v>
      </c>
      <c r="Q22" s="37">
        <v>0</v>
      </c>
      <c r="R22" s="26">
        <f t="shared" si="0"/>
        <v>75</v>
      </c>
    </row>
    <row r="23" spans="1:18" ht="12.75">
      <c r="A23" s="12">
        <v>14</v>
      </c>
      <c r="B23" s="13" t="s">
        <v>113</v>
      </c>
      <c r="C23" s="13" t="s">
        <v>91</v>
      </c>
      <c r="D23" s="35">
        <v>89</v>
      </c>
      <c r="E23" s="15">
        <v>0</v>
      </c>
      <c r="F23" s="16">
        <v>0</v>
      </c>
      <c r="G23" s="27">
        <v>0</v>
      </c>
      <c r="H23" s="14">
        <v>0</v>
      </c>
      <c r="I23" s="15">
        <v>0</v>
      </c>
      <c r="J23" s="15">
        <v>0</v>
      </c>
      <c r="K23" s="15">
        <v>0</v>
      </c>
      <c r="L23" s="37">
        <v>0</v>
      </c>
      <c r="M23" s="27">
        <v>7.9</v>
      </c>
      <c r="N23" s="14">
        <v>8.19</v>
      </c>
      <c r="O23" s="15">
        <v>12</v>
      </c>
      <c r="P23" s="15">
        <v>30.6</v>
      </c>
      <c r="Q23" s="37">
        <v>30.69</v>
      </c>
      <c r="R23" s="26">
        <f t="shared" si="0"/>
        <v>73.29</v>
      </c>
    </row>
    <row r="24" spans="1:18" ht="12.75">
      <c r="A24" s="24">
        <v>15</v>
      </c>
      <c r="B24" s="13" t="s">
        <v>256</v>
      </c>
      <c r="C24" s="13" t="s">
        <v>17</v>
      </c>
      <c r="D24" s="35">
        <v>87</v>
      </c>
      <c r="E24" s="15">
        <v>0</v>
      </c>
      <c r="F24" s="16">
        <v>0</v>
      </c>
      <c r="G24" s="27">
        <v>0</v>
      </c>
      <c r="H24" s="14">
        <v>0</v>
      </c>
      <c r="I24" s="15">
        <v>0</v>
      </c>
      <c r="J24" s="15">
        <v>0</v>
      </c>
      <c r="K24" s="15">
        <v>0</v>
      </c>
      <c r="L24" s="37">
        <v>0</v>
      </c>
      <c r="M24" s="27">
        <v>22.44</v>
      </c>
      <c r="N24" s="14">
        <v>0</v>
      </c>
      <c r="O24" s="15">
        <v>43</v>
      </c>
      <c r="P24" s="15">
        <v>4.5</v>
      </c>
      <c r="Q24" s="37">
        <v>0</v>
      </c>
      <c r="R24" s="26">
        <f t="shared" si="0"/>
        <v>69.94</v>
      </c>
    </row>
    <row r="25" spans="1:18" ht="12.75">
      <c r="A25" s="24">
        <v>16</v>
      </c>
      <c r="B25" s="13" t="s">
        <v>83</v>
      </c>
      <c r="C25" s="13" t="s">
        <v>84</v>
      </c>
      <c r="D25" s="35">
        <v>90</v>
      </c>
      <c r="E25" s="15">
        <v>0</v>
      </c>
      <c r="F25" s="16">
        <v>0</v>
      </c>
      <c r="G25" s="27">
        <v>0</v>
      </c>
      <c r="H25" s="14">
        <v>0</v>
      </c>
      <c r="I25" s="15">
        <v>0</v>
      </c>
      <c r="J25" s="15">
        <v>0</v>
      </c>
      <c r="K25" s="15">
        <v>0</v>
      </c>
      <c r="L25" s="37">
        <v>0</v>
      </c>
      <c r="M25" s="27">
        <v>3.08</v>
      </c>
      <c r="N25" s="14">
        <v>20.02</v>
      </c>
      <c r="O25" s="15">
        <v>24</v>
      </c>
      <c r="P25" s="15">
        <v>0</v>
      </c>
      <c r="Q25" s="37">
        <v>21.78</v>
      </c>
      <c r="R25" s="26">
        <f t="shared" si="0"/>
        <v>65.8</v>
      </c>
    </row>
    <row r="26" spans="1:18" ht="12.75">
      <c r="A26" s="24">
        <v>16</v>
      </c>
      <c r="B26" s="13" t="s">
        <v>156</v>
      </c>
      <c r="C26" s="13" t="s">
        <v>12</v>
      </c>
      <c r="D26" s="35">
        <v>96</v>
      </c>
      <c r="E26" s="15">
        <v>0</v>
      </c>
      <c r="F26" s="16">
        <v>0</v>
      </c>
      <c r="G26" s="27">
        <v>0</v>
      </c>
      <c r="H26" s="14">
        <v>0</v>
      </c>
      <c r="I26" s="15">
        <v>0</v>
      </c>
      <c r="J26" s="15">
        <v>0</v>
      </c>
      <c r="K26" s="15">
        <v>0</v>
      </c>
      <c r="L26" s="37">
        <v>0</v>
      </c>
      <c r="M26" s="27">
        <v>9.68</v>
      </c>
      <c r="N26" s="14">
        <v>23.66</v>
      </c>
      <c r="O26" s="15">
        <v>0</v>
      </c>
      <c r="P26" s="15">
        <v>27.9</v>
      </c>
      <c r="Q26" s="37">
        <v>11.88</v>
      </c>
      <c r="R26" s="26">
        <f t="shared" si="0"/>
        <v>63.440000000000005</v>
      </c>
    </row>
    <row r="27" spans="1:18" ht="12.75">
      <c r="A27" s="12">
        <v>18</v>
      </c>
      <c r="B27" s="13" t="s">
        <v>133</v>
      </c>
      <c r="C27" s="13" t="s">
        <v>73</v>
      </c>
      <c r="D27" s="35">
        <v>88</v>
      </c>
      <c r="E27" s="15">
        <v>0</v>
      </c>
      <c r="F27" s="16">
        <v>0</v>
      </c>
      <c r="G27" s="27">
        <v>0</v>
      </c>
      <c r="H27" s="14">
        <v>0</v>
      </c>
      <c r="I27" s="15">
        <v>0</v>
      </c>
      <c r="J27" s="15">
        <v>0</v>
      </c>
      <c r="K27" s="15">
        <v>0</v>
      </c>
      <c r="L27" s="37">
        <v>0</v>
      </c>
      <c r="M27" s="27">
        <v>14.96</v>
      </c>
      <c r="N27" s="14">
        <v>4.55</v>
      </c>
      <c r="O27" s="15">
        <v>40</v>
      </c>
      <c r="P27" s="15">
        <v>4.5</v>
      </c>
      <c r="Q27" s="37">
        <v>5.94</v>
      </c>
      <c r="R27" s="26">
        <f t="shared" si="0"/>
        <v>60.9</v>
      </c>
    </row>
    <row r="28" spans="1:18" ht="12.75">
      <c r="A28" s="24">
        <v>19</v>
      </c>
      <c r="B28" s="60" t="s">
        <v>191</v>
      </c>
      <c r="C28" s="60" t="s">
        <v>17</v>
      </c>
      <c r="D28" s="35">
        <v>97</v>
      </c>
      <c r="E28" s="15">
        <v>0</v>
      </c>
      <c r="F28" s="16">
        <v>0</v>
      </c>
      <c r="G28" s="27">
        <v>0</v>
      </c>
      <c r="H28" s="14">
        <v>0</v>
      </c>
      <c r="I28" s="15">
        <v>0</v>
      </c>
      <c r="J28" s="15">
        <v>0</v>
      </c>
      <c r="K28" s="15">
        <v>0</v>
      </c>
      <c r="L28" s="37">
        <v>0</v>
      </c>
      <c r="M28" s="27">
        <v>24.2</v>
      </c>
      <c r="N28" s="14">
        <v>0</v>
      </c>
      <c r="O28" s="15">
        <v>0</v>
      </c>
      <c r="P28" s="15">
        <v>36</v>
      </c>
      <c r="Q28" s="37">
        <v>0</v>
      </c>
      <c r="R28" s="26">
        <f t="shared" si="0"/>
        <v>60.2</v>
      </c>
    </row>
    <row r="29" spans="1:18" ht="12.75">
      <c r="A29" s="24">
        <v>20</v>
      </c>
      <c r="B29" s="13" t="s">
        <v>254</v>
      </c>
      <c r="C29" s="13" t="s">
        <v>14</v>
      </c>
      <c r="D29" s="35">
        <v>87</v>
      </c>
      <c r="E29" s="15">
        <v>0</v>
      </c>
      <c r="F29" s="16">
        <v>0</v>
      </c>
      <c r="G29" s="27">
        <v>0</v>
      </c>
      <c r="H29" s="14">
        <v>0</v>
      </c>
      <c r="I29" s="15">
        <v>0</v>
      </c>
      <c r="J29" s="15">
        <v>0</v>
      </c>
      <c r="K29" s="15">
        <v>0</v>
      </c>
      <c r="L29" s="37">
        <v>0</v>
      </c>
      <c r="M29" s="27">
        <v>6.16</v>
      </c>
      <c r="N29" s="14">
        <v>12.74</v>
      </c>
      <c r="O29" s="15">
        <v>28</v>
      </c>
      <c r="P29" s="15">
        <v>16.2</v>
      </c>
      <c r="Q29" s="37">
        <v>15.84</v>
      </c>
      <c r="R29" s="26">
        <f t="shared" si="0"/>
        <v>60.040000000000006</v>
      </c>
    </row>
    <row r="30" spans="1:18" ht="12.75">
      <c r="A30" s="24">
        <v>20</v>
      </c>
      <c r="B30" s="60" t="s">
        <v>293</v>
      </c>
      <c r="C30" s="60" t="s">
        <v>14</v>
      </c>
      <c r="D30" s="35">
        <v>88</v>
      </c>
      <c r="E30" s="15">
        <v>0</v>
      </c>
      <c r="F30" s="16">
        <v>0</v>
      </c>
      <c r="G30" s="27">
        <v>0</v>
      </c>
      <c r="H30" s="14">
        <v>0</v>
      </c>
      <c r="I30" s="15">
        <v>0</v>
      </c>
      <c r="J30" s="15">
        <v>0</v>
      </c>
      <c r="K30" s="15">
        <v>0</v>
      </c>
      <c r="L30" s="37">
        <v>0</v>
      </c>
      <c r="M30" s="27">
        <v>0</v>
      </c>
      <c r="N30" s="14">
        <v>0</v>
      </c>
      <c r="O30" s="15">
        <v>0</v>
      </c>
      <c r="P30" s="15">
        <v>60.03</v>
      </c>
      <c r="Q30" s="37">
        <v>0</v>
      </c>
      <c r="R30" s="26">
        <f t="shared" si="0"/>
        <v>60.03</v>
      </c>
    </row>
    <row r="31" spans="1:18" ht="12.75">
      <c r="A31" s="12">
        <v>22</v>
      </c>
      <c r="B31" s="13" t="s">
        <v>38</v>
      </c>
      <c r="C31" s="13" t="s">
        <v>17</v>
      </c>
      <c r="D31" s="35">
        <v>83</v>
      </c>
      <c r="E31" s="15">
        <v>0</v>
      </c>
      <c r="F31" s="16">
        <v>0</v>
      </c>
      <c r="G31" s="27">
        <v>0</v>
      </c>
      <c r="H31" s="14">
        <v>0</v>
      </c>
      <c r="I31" s="15">
        <v>0</v>
      </c>
      <c r="J31" s="15">
        <v>0</v>
      </c>
      <c r="K31" s="15">
        <v>0</v>
      </c>
      <c r="L31" s="37">
        <v>0</v>
      </c>
      <c r="M31" s="27">
        <v>0</v>
      </c>
      <c r="N31" s="14">
        <v>0</v>
      </c>
      <c r="O31" s="15">
        <v>55</v>
      </c>
      <c r="P31" s="15">
        <v>4.5</v>
      </c>
      <c r="Q31" s="37">
        <v>0</v>
      </c>
      <c r="R31" s="26">
        <f t="shared" si="0"/>
        <v>59.5</v>
      </c>
    </row>
    <row r="32" spans="1:18" ht="12.75">
      <c r="A32" s="24">
        <v>23</v>
      </c>
      <c r="B32" s="13" t="s">
        <v>34</v>
      </c>
      <c r="C32" s="13" t="s">
        <v>8</v>
      </c>
      <c r="D32" s="35">
        <v>87</v>
      </c>
      <c r="E32" s="15">
        <v>0</v>
      </c>
      <c r="F32" s="16">
        <v>0</v>
      </c>
      <c r="G32" s="27">
        <v>0</v>
      </c>
      <c r="H32" s="14">
        <v>0</v>
      </c>
      <c r="I32" s="15">
        <v>0</v>
      </c>
      <c r="J32" s="15">
        <v>0</v>
      </c>
      <c r="K32" s="15">
        <v>0</v>
      </c>
      <c r="L32" s="37">
        <v>0</v>
      </c>
      <c r="M32" s="27">
        <v>0</v>
      </c>
      <c r="N32" s="14">
        <v>59.15</v>
      </c>
      <c r="O32" s="15">
        <v>0</v>
      </c>
      <c r="P32" s="15">
        <v>0</v>
      </c>
      <c r="Q32" s="37">
        <v>0</v>
      </c>
      <c r="R32" s="26">
        <f t="shared" si="0"/>
        <v>59.15</v>
      </c>
    </row>
    <row r="33" spans="1:18" ht="12.75">
      <c r="A33" s="24">
        <v>24</v>
      </c>
      <c r="B33" s="13" t="s">
        <v>115</v>
      </c>
      <c r="C33" s="13" t="s">
        <v>11</v>
      </c>
      <c r="D33" s="35">
        <v>94</v>
      </c>
      <c r="E33" s="15">
        <v>0</v>
      </c>
      <c r="F33" s="16">
        <v>0</v>
      </c>
      <c r="G33" s="27">
        <v>0</v>
      </c>
      <c r="H33" s="14">
        <v>0</v>
      </c>
      <c r="I33" s="15">
        <v>0</v>
      </c>
      <c r="J33" s="15">
        <v>0</v>
      </c>
      <c r="K33" s="15">
        <v>0</v>
      </c>
      <c r="L33" s="37">
        <v>0</v>
      </c>
      <c r="M33" s="27">
        <v>1.76</v>
      </c>
      <c r="N33" s="14">
        <v>16.38</v>
      </c>
      <c r="O33" s="15">
        <v>9</v>
      </c>
      <c r="P33" s="15">
        <v>4.5</v>
      </c>
      <c r="Q33" s="37">
        <v>33.66</v>
      </c>
      <c r="R33" s="26">
        <f t="shared" si="0"/>
        <v>59.03999999999999</v>
      </c>
    </row>
    <row r="34" spans="1:18" ht="12.75">
      <c r="A34" s="24">
        <v>25</v>
      </c>
      <c r="B34" s="13" t="s">
        <v>134</v>
      </c>
      <c r="C34" s="13" t="s">
        <v>20</v>
      </c>
      <c r="D34" s="35">
        <v>97</v>
      </c>
      <c r="E34" s="15">
        <v>0</v>
      </c>
      <c r="F34" s="16">
        <v>0</v>
      </c>
      <c r="G34" s="27">
        <v>0</v>
      </c>
      <c r="H34" s="14">
        <v>0</v>
      </c>
      <c r="I34" s="15">
        <v>0</v>
      </c>
      <c r="J34" s="15">
        <v>0</v>
      </c>
      <c r="K34" s="15">
        <v>0</v>
      </c>
      <c r="L34" s="37">
        <v>0</v>
      </c>
      <c r="M34" s="27">
        <v>11.44</v>
      </c>
      <c r="N34" s="14">
        <v>0</v>
      </c>
      <c r="O34" s="15">
        <v>16</v>
      </c>
      <c r="P34" s="15">
        <v>0</v>
      </c>
      <c r="Q34" s="37">
        <v>27.72</v>
      </c>
      <c r="R34" s="26">
        <f t="shared" si="0"/>
        <v>55.16</v>
      </c>
    </row>
    <row r="35" spans="1:18" ht="12.75">
      <c r="A35" s="12">
        <v>26</v>
      </c>
      <c r="B35" s="13" t="s">
        <v>48</v>
      </c>
      <c r="C35" s="13" t="s">
        <v>15</v>
      </c>
      <c r="D35" s="35">
        <v>88</v>
      </c>
      <c r="E35" s="15">
        <v>0</v>
      </c>
      <c r="F35" s="16">
        <v>0</v>
      </c>
      <c r="G35" s="27">
        <v>0</v>
      </c>
      <c r="H35" s="14">
        <v>0</v>
      </c>
      <c r="I35" s="15">
        <v>0</v>
      </c>
      <c r="J35" s="15">
        <v>0</v>
      </c>
      <c r="K35" s="15">
        <v>0</v>
      </c>
      <c r="L35" s="37">
        <v>0</v>
      </c>
      <c r="M35" s="27">
        <v>12.32</v>
      </c>
      <c r="N35" s="14">
        <v>0</v>
      </c>
      <c r="O35" s="15">
        <v>0</v>
      </c>
      <c r="P35" s="15">
        <v>0</v>
      </c>
      <c r="Q35" s="37">
        <v>25.74</v>
      </c>
      <c r="R35" s="26">
        <f t="shared" si="0"/>
        <v>38.06</v>
      </c>
    </row>
    <row r="36" spans="1:18" ht="12.75">
      <c r="A36" s="24">
        <v>27</v>
      </c>
      <c r="B36" s="60" t="s">
        <v>193</v>
      </c>
      <c r="C36" s="60" t="s">
        <v>14</v>
      </c>
      <c r="D36" s="35">
        <v>98</v>
      </c>
      <c r="E36" s="15">
        <v>0</v>
      </c>
      <c r="F36" s="16">
        <v>0</v>
      </c>
      <c r="G36" s="27">
        <v>0</v>
      </c>
      <c r="H36" s="14">
        <v>0</v>
      </c>
      <c r="I36" s="15">
        <v>0</v>
      </c>
      <c r="J36" s="15">
        <v>0</v>
      </c>
      <c r="K36" s="15">
        <v>0</v>
      </c>
      <c r="L36" s="37">
        <v>0</v>
      </c>
      <c r="M36" s="27">
        <v>5.28</v>
      </c>
      <c r="N36" s="14">
        <v>7.28</v>
      </c>
      <c r="O36" s="15">
        <v>0</v>
      </c>
      <c r="P36" s="15">
        <v>24.3</v>
      </c>
      <c r="Q36" s="37">
        <v>0</v>
      </c>
      <c r="R36" s="26">
        <f t="shared" si="0"/>
        <v>36.86</v>
      </c>
    </row>
    <row r="37" spans="1:18" ht="12.75">
      <c r="A37" s="24">
        <v>28</v>
      </c>
      <c r="B37" s="60" t="s">
        <v>171</v>
      </c>
      <c r="C37" s="60" t="s">
        <v>8</v>
      </c>
      <c r="D37" s="35">
        <v>96</v>
      </c>
      <c r="E37" s="15">
        <v>0</v>
      </c>
      <c r="F37" s="16">
        <v>0</v>
      </c>
      <c r="G37" s="27">
        <v>0</v>
      </c>
      <c r="H37" s="14">
        <v>0</v>
      </c>
      <c r="I37" s="15">
        <v>0</v>
      </c>
      <c r="J37" s="15">
        <v>0</v>
      </c>
      <c r="K37" s="15">
        <v>0</v>
      </c>
      <c r="L37" s="37">
        <v>0</v>
      </c>
      <c r="M37" s="27">
        <v>0</v>
      </c>
      <c r="N37" s="14">
        <v>33.67</v>
      </c>
      <c r="O37" s="15">
        <v>0</v>
      </c>
      <c r="P37" s="15">
        <v>0</v>
      </c>
      <c r="Q37" s="37">
        <v>0</v>
      </c>
      <c r="R37" s="26">
        <f t="shared" si="0"/>
        <v>33.67</v>
      </c>
    </row>
    <row r="38" spans="1:18" ht="12.75">
      <c r="A38" s="24">
        <v>29</v>
      </c>
      <c r="B38" s="60" t="s">
        <v>321</v>
      </c>
      <c r="C38" s="60" t="s">
        <v>118</v>
      </c>
      <c r="D38" s="35">
        <v>98</v>
      </c>
      <c r="E38" s="15">
        <v>0</v>
      </c>
      <c r="F38" s="16">
        <v>0</v>
      </c>
      <c r="G38" s="27">
        <v>0</v>
      </c>
      <c r="H38" s="14">
        <v>0</v>
      </c>
      <c r="I38" s="15">
        <v>0</v>
      </c>
      <c r="J38" s="15">
        <v>0</v>
      </c>
      <c r="K38" s="15">
        <v>0</v>
      </c>
      <c r="L38" s="37">
        <v>0</v>
      </c>
      <c r="M38" s="27">
        <v>0</v>
      </c>
      <c r="N38" s="14">
        <v>0</v>
      </c>
      <c r="O38" s="15">
        <v>0</v>
      </c>
      <c r="P38" s="15">
        <v>33.3</v>
      </c>
      <c r="Q38" s="37">
        <v>0</v>
      </c>
      <c r="R38" s="26">
        <f t="shared" si="0"/>
        <v>33.3</v>
      </c>
    </row>
    <row r="39" spans="1:18" ht="12.75">
      <c r="A39" s="12">
        <v>30</v>
      </c>
      <c r="B39" s="60" t="s">
        <v>266</v>
      </c>
      <c r="C39" s="60" t="s">
        <v>15</v>
      </c>
      <c r="D39" s="35">
        <v>89</v>
      </c>
      <c r="E39" s="15">
        <v>0</v>
      </c>
      <c r="F39" s="16">
        <v>0</v>
      </c>
      <c r="G39" s="27">
        <v>0</v>
      </c>
      <c r="H39" s="14">
        <v>0</v>
      </c>
      <c r="I39" s="15">
        <v>0</v>
      </c>
      <c r="J39" s="15">
        <v>0</v>
      </c>
      <c r="K39" s="15">
        <v>0</v>
      </c>
      <c r="L39" s="37">
        <v>0</v>
      </c>
      <c r="M39" s="27">
        <v>0</v>
      </c>
      <c r="N39" s="14">
        <v>14.56</v>
      </c>
      <c r="O39" s="15">
        <v>0</v>
      </c>
      <c r="P39" s="15">
        <v>0</v>
      </c>
      <c r="Q39" s="37">
        <v>17.82</v>
      </c>
      <c r="R39" s="26">
        <f t="shared" si="0"/>
        <v>32.38</v>
      </c>
    </row>
    <row r="40" spans="1:18" ht="12.75">
      <c r="A40" s="24">
        <v>31</v>
      </c>
      <c r="B40" s="13" t="s">
        <v>33</v>
      </c>
      <c r="C40" s="13" t="s">
        <v>15</v>
      </c>
      <c r="D40" s="35">
        <v>83</v>
      </c>
      <c r="E40" s="15">
        <v>0</v>
      </c>
      <c r="F40" s="16">
        <v>0</v>
      </c>
      <c r="G40" s="27">
        <v>0</v>
      </c>
      <c r="H40" s="14">
        <v>0</v>
      </c>
      <c r="I40" s="15">
        <v>0</v>
      </c>
      <c r="J40" s="15">
        <v>0</v>
      </c>
      <c r="K40" s="15">
        <v>0</v>
      </c>
      <c r="L40" s="37">
        <v>0</v>
      </c>
      <c r="M40" s="27">
        <v>7.04</v>
      </c>
      <c r="N40" s="14">
        <v>0</v>
      </c>
      <c r="O40" s="15">
        <v>0</v>
      </c>
      <c r="P40" s="15">
        <v>13.5</v>
      </c>
      <c r="Q40" s="37">
        <v>9.9</v>
      </c>
      <c r="R40" s="26">
        <f t="shared" si="0"/>
        <v>30.439999999999998</v>
      </c>
    </row>
    <row r="41" spans="1:18" ht="12.75">
      <c r="A41" s="24">
        <v>32</v>
      </c>
      <c r="B41" s="13" t="s">
        <v>54</v>
      </c>
      <c r="C41" s="13" t="s">
        <v>14</v>
      </c>
      <c r="D41" s="35">
        <v>83</v>
      </c>
      <c r="E41" s="15">
        <v>0</v>
      </c>
      <c r="F41" s="16">
        <v>0</v>
      </c>
      <c r="G41" s="27">
        <v>0</v>
      </c>
      <c r="H41" s="14">
        <v>0</v>
      </c>
      <c r="I41" s="15">
        <v>0</v>
      </c>
      <c r="J41" s="15">
        <v>0</v>
      </c>
      <c r="K41" s="15">
        <v>0</v>
      </c>
      <c r="L41" s="37">
        <v>0</v>
      </c>
      <c r="M41" s="27">
        <v>4.4</v>
      </c>
      <c r="N41" s="14">
        <v>1.82</v>
      </c>
      <c r="O41" s="15">
        <v>20</v>
      </c>
      <c r="P41" s="15">
        <v>0</v>
      </c>
      <c r="Q41" s="37">
        <v>0</v>
      </c>
      <c r="R41" s="26">
        <f t="shared" si="0"/>
        <v>26.22</v>
      </c>
    </row>
    <row r="42" spans="1:18" ht="12.75">
      <c r="A42" s="24">
        <v>33</v>
      </c>
      <c r="B42" s="13" t="s">
        <v>168</v>
      </c>
      <c r="C42" s="13" t="s">
        <v>169</v>
      </c>
      <c r="D42" s="35">
        <v>96</v>
      </c>
      <c r="E42" s="15">
        <v>0</v>
      </c>
      <c r="F42" s="16">
        <v>0</v>
      </c>
      <c r="G42" s="27">
        <v>0</v>
      </c>
      <c r="H42" s="14">
        <v>0</v>
      </c>
      <c r="I42" s="15">
        <v>0</v>
      </c>
      <c r="J42" s="15">
        <v>0</v>
      </c>
      <c r="K42" s="15">
        <v>0</v>
      </c>
      <c r="L42" s="37">
        <v>0</v>
      </c>
      <c r="M42" s="27">
        <v>0</v>
      </c>
      <c r="N42" s="14">
        <v>25.48</v>
      </c>
      <c r="O42" s="15">
        <v>0</v>
      </c>
      <c r="P42" s="15">
        <v>0</v>
      </c>
      <c r="Q42" s="37">
        <v>0</v>
      </c>
      <c r="R42" s="26">
        <f aca="true" t="shared" si="1" ref="R42:R73">LARGE(M42:Q42,1)+LARGE(M42:Q42,2)+LARGE(M42:Q42,3)+LARGE(E42:L42,1)+LARGE(E42:L42,2)</f>
        <v>25.48</v>
      </c>
    </row>
    <row r="43" spans="1:18" ht="12.75">
      <c r="A43" s="12">
        <v>34</v>
      </c>
      <c r="B43" s="60" t="s">
        <v>322</v>
      </c>
      <c r="C43" s="60" t="s">
        <v>323</v>
      </c>
      <c r="D43" s="35">
        <v>98</v>
      </c>
      <c r="E43" s="15">
        <v>0</v>
      </c>
      <c r="F43" s="16">
        <v>0</v>
      </c>
      <c r="G43" s="27">
        <v>0</v>
      </c>
      <c r="H43" s="14">
        <v>0</v>
      </c>
      <c r="I43" s="15">
        <v>0</v>
      </c>
      <c r="J43" s="15">
        <v>0</v>
      </c>
      <c r="K43" s="15">
        <v>0</v>
      </c>
      <c r="L43" s="37">
        <v>0</v>
      </c>
      <c r="M43" s="27">
        <v>0</v>
      </c>
      <c r="N43" s="14">
        <v>0</v>
      </c>
      <c r="O43" s="15">
        <v>0</v>
      </c>
      <c r="P43" s="15">
        <v>24.3</v>
      </c>
      <c r="Q43" s="37">
        <v>0</v>
      </c>
      <c r="R43" s="26">
        <f t="shared" si="1"/>
        <v>24.3</v>
      </c>
    </row>
    <row r="44" spans="1:18" ht="12.75">
      <c r="A44" s="24">
        <v>35</v>
      </c>
      <c r="B44" s="13" t="s">
        <v>135</v>
      </c>
      <c r="C44" s="13" t="s">
        <v>15</v>
      </c>
      <c r="D44" s="35">
        <v>94</v>
      </c>
      <c r="E44" s="15">
        <v>0</v>
      </c>
      <c r="F44" s="16">
        <v>0</v>
      </c>
      <c r="G44" s="27">
        <v>0</v>
      </c>
      <c r="H44" s="14">
        <v>0</v>
      </c>
      <c r="I44" s="15">
        <v>0</v>
      </c>
      <c r="J44" s="15">
        <v>0</v>
      </c>
      <c r="K44" s="15">
        <v>0</v>
      </c>
      <c r="L44" s="37">
        <v>0</v>
      </c>
      <c r="M44" s="27">
        <v>16.28</v>
      </c>
      <c r="N44" s="14">
        <v>0</v>
      </c>
      <c r="O44" s="15">
        <v>0</v>
      </c>
      <c r="P44" s="15">
        <v>4.5</v>
      </c>
      <c r="Q44" s="37">
        <v>1.98</v>
      </c>
      <c r="R44" s="26">
        <f t="shared" si="1"/>
        <v>22.76</v>
      </c>
    </row>
    <row r="45" spans="1:18" ht="12.75">
      <c r="A45" s="24">
        <v>36</v>
      </c>
      <c r="B45" s="13" t="s">
        <v>55</v>
      </c>
      <c r="C45" s="13" t="s">
        <v>17</v>
      </c>
      <c r="D45" s="35">
        <v>88</v>
      </c>
      <c r="E45" s="15">
        <v>0</v>
      </c>
      <c r="F45" s="16">
        <v>0</v>
      </c>
      <c r="G45" s="27">
        <v>0</v>
      </c>
      <c r="H45" s="14">
        <v>0</v>
      </c>
      <c r="I45" s="15">
        <v>0</v>
      </c>
      <c r="J45" s="15">
        <v>0</v>
      </c>
      <c r="K45" s="15">
        <v>0</v>
      </c>
      <c r="L45" s="37">
        <v>0</v>
      </c>
      <c r="M45" s="27">
        <v>0</v>
      </c>
      <c r="N45" s="14">
        <v>0</v>
      </c>
      <c r="O45" s="15">
        <v>22</v>
      </c>
      <c r="P45" s="15">
        <v>0</v>
      </c>
      <c r="Q45" s="37">
        <v>0</v>
      </c>
      <c r="R45" s="26">
        <f t="shared" si="1"/>
        <v>22</v>
      </c>
    </row>
    <row r="46" spans="1:18" ht="12.75">
      <c r="A46" s="24">
        <v>36</v>
      </c>
      <c r="B46" s="60" t="s">
        <v>192</v>
      </c>
      <c r="C46" s="60" t="s">
        <v>12</v>
      </c>
      <c r="D46" s="35">
        <v>96</v>
      </c>
      <c r="E46" s="15">
        <v>0</v>
      </c>
      <c r="F46" s="16">
        <v>0</v>
      </c>
      <c r="G46" s="27">
        <v>0</v>
      </c>
      <c r="H46" s="14">
        <v>0</v>
      </c>
      <c r="I46" s="15">
        <v>0</v>
      </c>
      <c r="J46" s="15">
        <v>0</v>
      </c>
      <c r="K46" s="15">
        <v>0</v>
      </c>
      <c r="L46" s="37">
        <v>0</v>
      </c>
      <c r="M46" s="27">
        <v>0</v>
      </c>
      <c r="N46" s="14">
        <v>21.84</v>
      </c>
      <c r="O46" s="15">
        <v>0</v>
      </c>
      <c r="P46" s="15">
        <v>0</v>
      </c>
      <c r="Q46" s="37">
        <v>0</v>
      </c>
      <c r="R46" s="26">
        <f t="shared" si="1"/>
        <v>21.84</v>
      </c>
    </row>
    <row r="47" spans="1:18" ht="12.75">
      <c r="A47" s="12">
        <v>38</v>
      </c>
      <c r="B47" s="13" t="s">
        <v>87</v>
      </c>
      <c r="C47" s="13" t="s">
        <v>47</v>
      </c>
      <c r="D47" s="35">
        <v>94</v>
      </c>
      <c r="E47" s="15">
        <v>0</v>
      </c>
      <c r="F47" s="16">
        <v>0</v>
      </c>
      <c r="G47" s="27">
        <v>0</v>
      </c>
      <c r="H47" s="14">
        <v>0</v>
      </c>
      <c r="I47" s="15">
        <v>0</v>
      </c>
      <c r="J47" s="15">
        <v>0</v>
      </c>
      <c r="K47" s="15">
        <v>0</v>
      </c>
      <c r="L47" s="37">
        <v>0</v>
      </c>
      <c r="M47" s="27">
        <v>0</v>
      </c>
      <c r="N47" s="14">
        <v>10.92</v>
      </c>
      <c r="O47" s="15">
        <v>0</v>
      </c>
      <c r="P47" s="15">
        <v>10.8</v>
      </c>
      <c r="Q47" s="37">
        <v>0</v>
      </c>
      <c r="R47" s="26">
        <f t="shared" si="1"/>
        <v>21.72</v>
      </c>
    </row>
    <row r="48" spans="1:18" ht="12.75">
      <c r="A48" s="24">
        <v>39</v>
      </c>
      <c r="B48" s="60" t="s">
        <v>324</v>
      </c>
      <c r="C48" s="60" t="s">
        <v>15</v>
      </c>
      <c r="D48" s="35">
        <v>91</v>
      </c>
      <c r="E48" s="15">
        <v>0</v>
      </c>
      <c r="F48" s="16">
        <v>0</v>
      </c>
      <c r="G48" s="27">
        <v>0</v>
      </c>
      <c r="H48" s="14">
        <v>0</v>
      </c>
      <c r="I48" s="15">
        <v>0</v>
      </c>
      <c r="J48" s="15">
        <v>0</v>
      </c>
      <c r="K48" s="15">
        <v>0</v>
      </c>
      <c r="L48" s="37">
        <v>0</v>
      </c>
      <c r="M48" s="27">
        <v>0</v>
      </c>
      <c r="N48" s="14">
        <v>0</v>
      </c>
      <c r="O48" s="15">
        <v>0</v>
      </c>
      <c r="P48" s="15">
        <v>19.8</v>
      </c>
      <c r="Q48" s="37">
        <v>0</v>
      </c>
      <c r="R48" s="26">
        <f t="shared" si="1"/>
        <v>19.8</v>
      </c>
    </row>
    <row r="49" spans="1:18" ht="12.75">
      <c r="A49" s="24">
        <v>39</v>
      </c>
      <c r="B49" s="13" t="s">
        <v>343</v>
      </c>
      <c r="C49" s="13" t="s">
        <v>47</v>
      </c>
      <c r="D49" s="35">
        <v>91</v>
      </c>
      <c r="E49" s="15">
        <v>0</v>
      </c>
      <c r="F49" s="16">
        <v>0</v>
      </c>
      <c r="G49" s="27">
        <v>0</v>
      </c>
      <c r="H49" s="14">
        <v>0</v>
      </c>
      <c r="I49" s="15">
        <v>0</v>
      </c>
      <c r="J49" s="15">
        <v>0</v>
      </c>
      <c r="K49" s="15">
        <v>0</v>
      </c>
      <c r="L49" s="37">
        <v>0</v>
      </c>
      <c r="M49" s="27">
        <v>0</v>
      </c>
      <c r="N49" s="14">
        <v>0</v>
      </c>
      <c r="O49" s="15">
        <v>0</v>
      </c>
      <c r="P49" s="15">
        <v>0</v>
      </c>
      <c r="Q49" s="37">
        <v>19.8</v>
      </c>
      <c r="R49" s="26">
        <f t="shared" si="1"/>
        <v>19.8</v>
      </c>
    </row>
    <row r="50" spans="1:18" ht="12.75">
      <c r="A50" s="24">
        <v>40</v>
      </c>
      <c r="B50" s="60" t="s">
        <v>267</v>
      </c>
      <c r="C50" s="60" t="s">
        <v>47</v>
      </c>
      <c r="D50" s="35">
        <v>89</v>
      </c>
      <c r="E50" s="15">
        <v>0</v>
      </c>
      <c r="F50" s="16">
        <v>0</v>
      </c>
      <c r="G50" s="27">
        <v>0</v>
      </c>
      <c r="H50" s="14">
        <v>0</v>
      </c>
      <c r="I50" s="15">
        <v>0</v>
      </c>
      <c r="J50" s="15">
        <v>0</v>
      </c>
      <c r="K50" s="15">
        <v>0</v>
      </c>
      <c r="L50" s="37">
        <v>0</v>
      </c>
      <c r="M50" s="27">
        <v>0</v>
      </c>
      <c r="N50" s="14">
        <v>9.1</v>
      </c>
      <c r="O50" s="15">
        <v>10</v>
      </c>
      <c r="P50" s="15">
        <v>0</v>
      </c>
      <c r="Q50" s="37">
        <v>0</v>
      </c>
      <c r="R50" s="26">
        <f t="shared" si="1"/>
        <v>19.1</v>
      </c>
    </row>
    <row r="51" spans="1:18" ht="12.75">
      <c r="A51" s="12">
        <v>42</v>
      </c>
      <c r="B51" s="13" t="s">
        <v>202</v>
      </c>
      <c r="C51" s="13" t="s">
        <v>14</v>
      </c>
      <c r="D51" s="35">
        <v>91</v>
      </c>
      <c r="E51" s="15">
        <v>0</v>
      </c>
      <c r="F51" s="16">
        <v>0</v>
      </c>
      <c r="G51" s="27">
        <v>0</v>
      </c>
      <c r="H51" s="14">
        <v>0</v>
      </c>
      <c r="I51" s="15">
        <v>0</v>
      </c>
      <c r="J51" s="15">
        <v>0</v>
      </c>
      <c r="K51" s="15">
        <v>0</v>
      </c>
      <c r="L51" s="37">
        <v>0</v>
      </c>
      <c r="M51" s="27">
        <v>0</v>
      </c>
      <c r="N51" s="14">
        <v>0</v>
      </c>
      <c r="O51" s="15">
        <v>18</v>
      </c>
      <c r="P51" s="15">
        <v>0</v>
      </c>
      <c r="Q51" s="37">
        <v>0</v>
      </c>
      <c r="R51" s="26">
        <f t="shared" si="1"/>
        <v>18</v>
      </c>
    </row>
    <row r="52" spans="1:18" ht="12.75">
      <c r="A52" s="24">
        <v>43</v>
      </c>
      <c r="B52" s="13" t="s">
        <v>205</v>
      </c>
      <c r="C52" s="13" t="s">
        <v>252</v>
      </c>
      <c r="D52" s="35">
        <v>88</v>
      </c>
      <c r="E52" s="15">
        <v>0</v>
      </c>
      <c r="F52" s="16">
        <v>0</v>
      </c>
      <c r="G52" s="27">
        <v>0</v>
      </c>
      <c r="H52" s="14">
        <v>0</v>
      </c>
      <c r="I52" s="15">
        <v>0</v>
      </c>
      <c r="J52" s="15">
        <v>0</v>
      </c>
      <c r="K52" s="15">
        <v>0</v>
      </c>
      <c r="L52" s="37">
        <v>0</v>
      </c>
      <c r="M52" s="27">
        <v>10.56</v>
      </c>
      <c r="N52" s="14">
        <v>0</v>
      </c>
      <c r="O52" s="15">
        <v>0</v>
      </c>
      <c r="P52" s="15">
        <v>4.5</v>
      </c>
      <c r="Q52" s="37">
        <v>0</v>
      </c>
      <c r="R52" s="26">
        <f t="shared" si="1"/>
        <v>15.06</v>
      </c>
    </row>
    <row r="53" spans="1:18" ht="12.75">
      <c r="A53" s="24">
        <v>44</v>
      </c>
      <c r="B53" s="60" t="s">
        <v>201</v>
      </c>
      <c r="C53" s="60" t="s">
        <v>12</v>
      </c>
      <c r="D53" s="35">
        <v>92</v>
      </c>
      <c r="E53" s="15">
        <v>0</v>
      </c>
      <c r="F53" s="16">
        <v>0</v>
      </c>
      <c r="G53" s="27">
        <v>0</v>
      </c>
      <c r="H53" s="14">
        <v>0</v>
      </c>
      <c r="I53" s="15">
        <v>0</v>
      </c>
      <c r="J53" s="15">
        <v>0</v>
      </c>
      <c r="K53" s="15">
        <v>0</v>
      </c>
      <c r="L53" s="37">
        <v>0</v>
      </c>
      <c r="M53" s="27">
        <v>0</v>
      </c>
      <c r="N53" s="14">
        <v>0</v>
      </c>
      <c r="O53" s="15">
        <v>0</v>
      </c>
      <c r="P53" s="15">
        <v>13.5</v>
      </c>
      <c r="Q53" s="37">
        <v>0</v>
      </c>
      <c r="R53" s="26">
        <f t="shared" si="1"/>
        <v>13.5</v>
      </c>
    </row>
    <row r="54" spans="1:18" ht="12.75">
      <c r="A54" s="24">
        <v>45</v>
      </c>
      <c r="B54" s="60" t="s">
        <v>320</v>
      </c>
      <c r="C54" s="60" t="s">
        <v>14</v>
      </c>
      <c r="D54" s="35">
        <v>97</v>
      </c>
      <c r="E54" s="15">
        <v>0</v>
      </c>
      <c r="F54" s="16">
        <v>0</v>
      </c>
      <c r="G54" s="27">
        <v>0</v>
      </c>
      <c r="H54" s="14">
        <v>0</v>
      </c>
      <c r="I54" s="15">
        <v>0</v>
      </c>
      <c r="J54" s="15">
        <v>0</v>
      </c>
      <c r="K54" s="15">
        <v>0</v>
      </c>
      <c r="L54" s="37">
        <v>0</v>
      </c>
      <c r="M54" s="27">
        <v>0</v>
      </c>
      <c r="N54" s="14">
        <v>0</v>
      </c>
      <c r="O54" s="15">
        <v>0</v>
      </c>
      <c r="P54" s="15">
        <v>9</v>
      </c>
      <c r="Q54" s="37">
        <v>0</v>
      </c>
      <c r="R54" s="26">
        <f t="shared" si="1"/>
        <v>9</v>
      </c>
    </row>
    <row r="55" spans="1:18" ht="12.75">
      <c r="A55" s="12">
        <v>46</v>
      </c>
      <c r="B55" s="13" t="s">
        <v>344</v>
      </c>
      <c r="C55" s="13" t="s">
        <v>15</v>
      </c>
      <c r="D55" s="35">
        <v>88</v>
      </c>
      <c r="E55" s="15">
        <v>0</v>
      </c>
      <c r="F55" s="16">
        <v>0</v>
      </c>
      <c r="G55" s="27">
        <v>0</v>
      </c>
      <c r="H55" s="14">
        <v>0</v>
      </c>
      <c r="I55" s="15">
        <v>0</v>
      </c>
      <c r="J55" s="15">
        <v>0</v>
      </c>
      <c r="K55" s="15">
        <v>0</v>
      </c>
      <c r="L55" s="37">
        <v>0</v>
      </c>
      <c r="M55" s="27">
        <v>0</v>
      </c>
      <c r="N55" s="14">
        <v>0</v>
      </c>
      <c r="O55" s="15">
        <v>0</v>
      </c>
      <c r="P55" s="15">
        <v>0</v>
      </c>
      <c r="Q55" s="37">
        <v>8.91</v>
      </c>
      <c r="R55" s="26">
        <f t="shared" si="1"/>
        <v>8.91</v>
      </c>
    </row>
    <row r="56" spans="1:18" ht="12.75">
      <c r="A56" s="24">
        <v>47</v>
      </c>
      <c r="B56" s="13" t="s">
        <v>255</v>
      </c>
      <c r="C56" s="13" t="s">
        <v>14</v>
      </c>
      <c r="D56" s="35">
        <v>87</v>
      </c>
      <c r="E56" s="15">
        <v>0</v>
      </c>
      <c r="F56" s="16">
        <v>0</v>
      </c>
      <c r="G56" s="27">
        <v>0</v>
      </c>
      <c r="H56" s="14">
        <v>0</v>
      </c>
      <c r="I56" s="15">
        <v>0</v>
      </c>
      <c r="J56" s="15">
        <v>0</v>
      </c>
      <c r="K56" s="15">
        <v>0</v>
      </c>
      <c r="L56" s="37">
        <v>0</v>
      </c>
      <c r="M56" s="27">
        <v>8.8</v>
      </c>
      <c r="N56" s="14">
        <v>0</v>
      </c>
      <c r="O56" s="15">
        <v>0</v>
      </c>
      <c r="P56" s="15">
        <v>0</v>
      </c>
      <c r="Q56" s="37">
        <v>0</v>
      </c>
      <c r="R56" s="26">
        <f t="shared" si="1"/>
        <v>8.8</v>
      </c>
    </row>
    <row r="57" spans="1:18" ht="12.75">
      <c r="A57" s="24">
        <v>48</v>
      </c>
      <c r="B57" s="60" t="s">
        <v>215</v>
      </c>
      <c r="C57" s="60" t="s">
        <v>15</v>
      </c>
      <c r="D57" s="35">
        <v>95</v>
      </c>
      <c r="E57" s="15">
        <v>0</v>
      </c>
      <c r="F57" s="16">
        <v>0</v>
      </c>
      <c r="G57" s="27">
        <v>0</v>
      </c>
      <c r="H57" s="14">
        <v>0</v>
      </c>
      <c r="I57" s="15">
        <v>0</v>
      </c>
      <c r="J57" s="15">
        <v>0</v>
      </c>
      <c r="K57" s="15">
        <v>0</v>
      </c>
      <c r="L57" s="37">
        <v>0</v>
      </c>
      <c r="M57" s="27">
        <v>0</v>
      </c>
      <c r="N57" s="14">
        <v>0</v>
      </c>
      <c r="O57" s="15">
        <v>0</v>
      </c>
      <c r="P57" s="15">
        <v>8.1</v>
      </c>
      <c r="Q57" s="37">
        <v>0</v>
      </c>
      <c r="R57" s="26">
        <f t="shared" si="1"/>
        <v>8.1</v>
      </c>
    </row>
    <row r="58" spans="1:18" ht="12.75">
      <c r="A58" s="24">
        <v>49</v>
      </c>
      <c r="B58" s="13" t="s">
        <v>345</v>
      </c>
      <c r="C58" s="13" t="s">
        <v>15</v>
      </c>
      <c r="D58" s="35">
        <v>98</v>
      </c>
      <c r="E58" s="15">
        <v>0</v>
      </c>
      <c r="F58" s="16">
        <v>0</v>
      </c>
      <c r="G58" s="27">
        <v>0</v>
      </c>
      <c r="H58" s="14">
        <v>0</v>
      </c>
      <c r="I58" s="15">
        <v>0</v>
      </c>
      <c r="J58" s="15">
        <v>0</v>
      </c>
      <c r="K58" s="15">
        <v>0</v>
      </c>
      <c r="L58" s="37">
        <v>0</v>
      </c>
      <c r="M58" s="27">
        <v>0</v>
      </c>
      <c r="N58" s="14">
        <v>0</v>
      </c>
      <c r="O58" s="15">
        <v>0</v>
      </c>
      <c r="P58" s="15">
        <v>0</v>
      </c>
      <c r="Q58" s="37">
        <v>7.92</v>
      </c>
      <c r="R58" s="26">
        <f t="shared" si="1"/>
        <v>7.92</v>
      </c>
    </row>
    <row r="59" spans="1:18" ht="12.75">
      <c r="A59" s="12">
        <v>50</v>
      </c>
      <c r="B59" s="13" t="s">
        <v>136</v>
      </c>
      <c r="C59" s="13" t="s">
        <v>15</v>
      </c>
      <c r="D59" s="35">
        <v>96</v>
      </c>
      <c r="E59" s="15">
        <v>0</v>
      </c>
      <c r="F59" s="16">
        <v>0</v>
      </c>
      <c r="G59" s="27">
        <v>0</v>
      </c>
      <c r="H59" s="14">
        <v>0</v>
      </c>
      <c r="I59" s="15">
        <v>0</v>
      </c>
      <c r="J59" s="15">
        <v>0</v>
      </c>
      <c r="K59" s="15">
        <v>0</v>
      </c>
      <c r="L59" s="37">
        <v>0</v>
      </c>
      <c r="M59" s="27">
        <v>0</v>
      </c>
      <c r="N59" s="14">
        <v>0</v>
      </c>
      <c r="O59" s="15">
        <v>0</v>
      </c>
      <c r="P59" s="15">
        <v>0</v>
      </c>
      <c r="Q59" s="37">
        <v>6.93</v>
      </c>
      <c r="R59" s="26">
        <f t="shared" si="1"/>
        <v>6.93</v>
      </c>
    </row>
    <row r="60" spans="1:18" ht="12.75">
      <c r="A60" s="24">
        <v>51</v>
      </c>
      <c r="B60" s="60" t="s">
        <v>60</v>
      </c>
      <c r="C60" s="60" t="s">
        <v>8</v>
      </c>
      <c r="D60" s="35">
        <v>88</v>
      </c>
      <c r="E60" s="15">
        <v>0</v>
      </c>
      <c r="F60" s="16">
        <v>0</v>
      </c>
      <c r="G60" s="27">
        <v>0</v>
      </c>
      <c r="H60" s="14">
        <v>0</v>
      </c>
      <c r="I60" s="15">
        <v>0</v>
      </c>
      <c r="J60" s="15">
        <v>0</v>
      </c>
      <c r="K60" s="15">
        <v>0</v>
      </c>
      <c r="L60" s="37">
        <v>0</v>
      </c>
      <c r="M60" s="27">
        <v>0</v>
      </c>
      <c r="N60" s="14">
        <v>6.37</v>
      </c>
      <c r="O60" s="15">
        <v>0</v>
      </c>
      <c r="P60" s="15">
        <v>0</v>
      </c>
      <c r="Q60" s="37">
        <v>0</v>
      </c>
      <c r="R60" s="26">
        <f t="shared" si="1"/>
        <v>6.37</v>
      </c>
    </row>
    <row r="61" spans="1:18" ht="12.75">
      <c r="A61" s="24">
        <v>52</v>
      </c>
      <c r="B61" s="60" t="s">
        <v>268</v>
      </c>
      <c r="C61" s="60" t="s">
        <v>8</v>
      </c>
      <c r="D61" s="35">
        <v>86</v>
      </c>
      <c r="E61" s="15">
        <v>0</v>
      </c>
      <c r="F61" s="16">
        <v>0</v>
      </c>
      <c r="G61" s="27">
        <v>0</v>
      </c>
      <c r="H61" s="14">
        <v>0</v>
      </c>
      <c r="I61" s="15">
        <v>0</v>
      </c>
      <c r="J61" s="15">
        <v>0</v>
      </c>
      <c r="K61" s="15">
        <v>0</v>
      </c>
      <c r="L61" s="37">
        <v>0</v>
      </c>
      <c r="M61" s="27">
        <v>0</v>
      </c>
      <c r="N61" s="14">
        <v>5.46</v>
      </c>
      <c r="O61" s="15">
        <v>0</v>
      </c>
      <c r="P61" s="15">
        <v>0</v>
      </c>
      <c r="Q61" s="37">
        <v>0</v>
      </c>
      <c r="R61" s="26">
        <f t="shared" si="1"/>
        <v>5.46</v>
      </c>
    </row>
    <row r="62" spans="1:18" ht="12.75">
      <c r="A62" s="24">
        <v>53</v>
      </c>
      <c r="B62" s="13" t="s">
        <v>184</v>
      </c>
      <c r="C62" s="13" t="s">
        <v>12</v>
      </c>
      <c r="D62" s="35">
        <v>92</v>
      </c>
      <c r="E62" s="15">
        <v>0</v>
      </c>
      <c r="F62" s="16">
        <v>0</v>
      </c>
      <c r="G62" s="27">
        <v>0</v>
      </c>
      <c r="H62" s="14">
        <v>0</v>
      </c>
      <c r="I62" s="15">
        <v>0</v>
      </c>
      <c r="J62" s="15">
        <v>0</v>
      </c>
      <c r="K62" s="15">
        <v>0</v>
      </c>
      <c r="L62" s="37">
        <v>0</v>
      </c>
      <c r="M62" s="27">
        <v>2.2</v>
      </c>
      <c r="N62" s="14">
        <v>0</v>
      </c>
      <c r="O62" s="15">
        <v>0</v>
      </c>
      <c r="P62" s="15">
        <v>0</v>
      </c>
      <c r="Q62" s="37">
        <v>2.97</v>
      </c>
      <c r="R62" s="26">
        <f t="shared" si="1"/>
        <v>5.17</v>
      </c>
    </row>
    <row r="63" spans="1:18" ht="12.75">
      <c r="A63" s="12">
        <v>54</v>
      </c>
      <c r="B63" s="13" t="s">
        <v>346</v>
      </c>
      <c r="C63" s="13" t="s">
        <v>347</v>
      </c>
      <c r="D63" s="35">
        <v>94</v>
      </c>
      <c r="E63" s="15">
        <v>0</v>
      </c>
      <c r="F63" s="16">
        <v>0</v>
      </c>
      <c r="G63" s="27">
        <v>0</v>
      </c>
      <c r="H63" s="14">
        <v>0</v>
      </c>
      <c r="I63" s="15">
        <v>0</v>
      </c>
      <c r="J63" s="15">
        <v>0</v>
      </c>
      <c r="K63" s="15">
        <v>0</v>
      </c>
      <c r="L63" s="37">
        <v>0</v>
      </c>
      <c r="M63" s="27">
        <v>0</v>
      </c>
      <c r="N63" s="14">
        <v>0</v>
      </c>
      <c r="O63" s="15">
        <v>0</v>
      </c>
      <c r="P63" s="15">
        <v>0</v>
      </c>
      <c r="Q63" s="37">
        <v>4.95</v>
      </c>
      <c r="R63" s="26">
        <f t="shared" si="1"/>
        <v>4.95</v>
      </c>
    </row>
    <row r="64" spans="1:18" ht="12.75">
      <c r="A64" s="24">
        <v>55</v>
      </c>
      <c r="B64" s="13" t="s">
        <v>253</v>
      </c>
      <c r="C64" s="13" t="s">
        <v>14</v>
      </c>
      <c r="D64" s="35">
        <v>89</v>
      </c>
      <c r="E64" s="15">
        <v>0</v>
      </c>
      <c r="F64" s="16">
        <v>0</v>
      </c>
      <c r="G64" s="27">
        <v>0</v>
      </c>
      <c r="H64" s="14">
        <v>0</v>
      </c>
      <c r="I64" s="15">
        <v>0</v>
      </c>
      <c r="J64" s="15">
        <v>0</v>
      </c>
      <c r="K64" s="15">
        <v>0</v>
      </c>
      <c r="L64" s="37">
        <v>0</v>
      </c>
      <c r="M64" s="27">
        <v>3.96</v>
      </c>
      <c r="N64" s="14">
        <v>0</v>
      </c>
      <c r="O64" s="15">
        <v>0</v>
      </c>
      <c r="P64" s="15">
        <v>0</v>
      </c>
      <c r="Q64" s="37">
        <v>0</v>
      </c>
      <c r="R64" s="26">
        <f t="shared" si="1"/>
        <v>3.96</v>
      </c>
    </row>
    <row r="65" spans="1:18" ht="12.75">
      <c r="A65" s="24">
        <v>55</v>
      </c>
      <c r="B65" s="13" t="s">
        <v>348</v>
      </c>
      <c r="C65" s="13" t="s">
        <v>91</v>
      </c>
      <c r="D65" s="35">
        <v>87</v>
      </c>
      <c r="E65" s="15">
        <v>0</v>
      </c>
      <c r="F65" s="16">
        <v>0</v>
      </c>
      <c r="G65" s="27">
        <v>0</v>
      </c>
      <c r="H65" s="14">
        <v>0</v>
      </c>
      <c r="I65" s="15">
        <v>0</v>
      </c>
      <c r="J65" s="15">
        <v>0</v>
      </c>
      <c r="K65" s="15">
        <v>0</v>
      </c>
      <c r="L65" s="37">
        <v>0</v>
      </c>
      <c r="M65" s="27">
        <v>0</v>
      </c>
      <c r="N65" s="14">
        <v>0</v>
      </c>
      <c r="O65" s="15">
        <v>0</v>
      </c>
      <c r="P65" s="15">
        <v>0</v>
      </c>
      <c r="Q65" s="37">
        <v>3.96</v>
      </c>
      <c r="R65" s="26">
        <f t="shared" si="1"/>
        <v>3.96</v>
      </c>
    </row>
    <row r="66" spans="1:18" ht="12.75">
      <c r="A66" s="24">
        <v>57</v>
      </c>
      <c r="B66" s="13" t="s">
        <v>105</v>
      </c>
      <c r="C66" s="13" t="s">
        <v>47</v>
      </c>
      <c r="D66" s="35">
        <v>82</v>
      </c>
      <c r="E66" s="15">
        <v>0</v>
      </c>
      <c r="F66" s="16">
        <v>0</v>
      </c>
      <c r="G66" s="27">
        <v>0</v>
      </c>
      <c r="H66" s="14">
        <v>0</v>
      </c>
      <c r="I66" s="15">
        <v>0</v>
      </c>
      <c r="J66" s="15">
        <v>0</v>
      </c>
      <c r="K66" s="15">
        <v>0</v>
      </c>
      <c r="L66" s="37">
        <v>0</v>
      </c>
      <c r="M66" s="27">
        <v>0</v>
      </c>
      <c r="N66" s="14">
        <v>3.64</v>
      </c>
      <c r="O66" s="15">
        <v>0</v>
      </c>
      <c r="P66" s="15">
        <v>0</v>
      </c>
      <c r="Q66" s="37">
        <v>0</v>
      </c>
      <c r="R66" s="26">
        <f t="shared" si="1"/>
        <v>3.64</v>
      </c>
    </row>
    <row r="67" spans="1:18" ht="12.75">
      <c r="A67" s="12">
        <v>58</v>
      </c>
      <c r="B67" s="60" t="s">
        <v>269</v>
      </c>
      <c r="C67" s="60" t="s">
        <v>14</v>
      </c>
      <c r="D67" s="35">
        <v>97</v>
      </c>
      <c r="E67" s="15">
        <v>0</v>
      </c>
      <c r="F67" s="16">
        <v>0</v>
      </c>
      <c r="G67" s="27">
        <v>0</v>
      </c>
      <c r="H67" s="14">
        <v>0</v>
      </c>
      <c r="I67" s="15">
        <v>0</v>
      </c>
      <c r="J67" s="15">
        <v>0</v>
      </c>
      <c r="K67" s="15">
        <v>0</v>
      </c>
      <c r="L67" s="37">
        <v>0</v>
      </c>
      <c r="M67" s="27">
        <v>0</v>
      </c>
      <c r="N67" s="14">
        <v>2.73</v>
      </c>
      <c r="O67" s="15">
        <v>0</v>
      </c>
      <c r="P67" s="15">
        <v>0</v>
      </c>
      <c r="Q67" s="37">
        <v>0</v>
      </c>
      <c r="R67" s="26">
        <f t="shared" si="1"/>
        <v>2.73</v>
      </c>
    </row>
    <row r="68" spans="1:18" ht="12.75">
      <c r="A68" s="24">
        <v>59</v>
      </c>
      <c r="B68" s="60" t="s">
        <v>208</v>
      </c>
      <c r="C68" s="60" t="s">
        <v>209</v>
      </c>
      <c r="D68" s="35">
        <v>90</v>
      </c>
      <c r="E68" s="15">
        <v>0</v>
      </c>
      <c r="F68" s="16">
        <v>0</v>
      </c>
      <c r="G68" s="27">
        <v>0</v>
      </c>
      <c r="H68" s="14">
        <v>0</v>
      </c>
      <c r="I68" s="15">
        <v>0</v>
      </c>
      <c r="J68" s="15">
        <v>0</v>
      </c>
      <c r="K68" s="15">
        <v>0</v>
      </c>
      <c r="L68" s="37">
        <v>0</v>
      </c>
      <c r="M68" s="27">
        <v>1.32</v>
      </c>
      <c r="N68" s="14">
        <v>0</v>
      </c>
      <c r="O68" s="15">
        <v>0</v>
      </c>
      <c r="P68" s="15">
        <v>0</v>
      </c>
      <c r="Q68" s="37">
        <v>0</v>
      </c>
      <c r="R68" s="26">
        <f t="shared" si="1"/>
        <v>1.32</v>
      </c>
    </row>
    <row r="69" spans="1:18" ht="12.75">
      <c r="A69" s="24">
        <v>60</v>
      </c>
      <c r="B69" s="13" t="s">
        <v>153</v>
      </c>
      <c r="C69" s="13" t="s">
        <v>11</v>
      </c>
      <c r="D69" s="35">
        <v>97</v>
      </c>
      <c r="E69" s="15">
        <v>0</v>
      </c>
      <c r="F69" s="16">
        <v>0</v>
      </c>
      <c r="G69" s="27">
        <v>0</v>
      </c>
      <c r="H69" s="14">
        <v>0</v>
      </c>
      <c r="I69" s="15">
        <v>0</v>
      </c>
      <c r="J69" s="15">
        <v>0</v>
      </c>
      <c r="K69" s="15">
        <v>0</v>
      </c>
      <c r="L69" s="37">
        <v>0</v>
      </c>
      <c r="M69" s="27">
        <v>0</v>
      </c>
      <c r="N69" s="14">
        <v>0</v>
      </c>
      <c r="O69" s="15">
        <v>0</v>
      </c>
      <c r="P69" s="15">
        <v>0</v>
      </c>
      <c r="Q69" s="37">
        <v>0.99</v>
      </c>
      <c r="R69" s="26">
        <f t="shared" si="1"/>
        <v>0.99</v>
      </c>
    </row>
  </sheetData>
  <mergeCells count="10">
    <mergeCell ref="R6:R8"/>
    <mergeCell ref="A6:A8"/>
    <mergeCell ref="B6:B8"/>
    <mergeCell ref="C6:C8"/>
    <mergeCell ref="D6:D8"/>
    <mergeCell ref="N5:Q5"/>
    <mergeCell ref="H5:L5"/>
    <mergeCell ref="M4:Q4"/>
    <mergeCell ref="E4:L4"/>
    <mergeCell ref="E5:G5"/>
  </mergeCells>
  <printOptions/>
  <pageMargins left="0.5118110236220472" right="0.4330708661417323" top="0.984251968503937" bottom="0.74" header="0.5118110236220472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125" zoomScaleNormal="125" workbookViewId="0" topLeftCell="A1">
      <selection activeCell="B28" sqref="B28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00390625" style="0" customWidth="1"/>
    <col min="4" max="4" width="4.75390625" style="2" customWidth="1"/>
    <col min="5" max="5" width="5.875" style="2" customWidth="1"/>
    <col min="6" max="6" width="6.75390625" style="2" customWidth="1"/>
    <col min="7" max="7" width="6.25390625" style="2" customWidth="1"/>
    <col min="8" max="9" width="6.75390625" style="2" customWidth="1"/>
    <col min="10" max="13" width="6.375" style="2" customWidth="1"/>
    <col min="14" max="14" width="5.875" style="2" customWidth="1"/>
    <col min="15" max="15" width="11.00390625" style="0" customWidth="1"/>
    <col min="16" max="16" width="9.75390625" style="0" customWidth="1"/>
    <col min="17" max="17" width="9.875" style="0" customWidth="1"/>
    <col min="18" max="18" width="4.375" style="0" customWidth="1"/>
    <col min="19" max="19" width="4.125" style="0" customWidth="1"/>
    <col min="20" max="20" width="5.875" style="0" customWidth="1"/>
  </cols>
  <sheetData>
    <row r="1" spans="1:14" ht="18">
      <c r="A1" s="1" t="s">
        <v>349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7" ht="15.75">
      <c r="A3" s="30" t="s">
        <v>41</v>
      </c>
      <c r="B3" s="3"/>
      <c r="C3" s="3"/>
      <c r="D3" s="19"/>
      <c r="E3" s="5"/>
      <c r="F3" s="5"/>
      <c r="G3" s="5"/>
      <c r="H3" s="5"/>
      <c r="I3" s="5"/>
      <c r="J3" s="5"/>
      <c r="K3" s="5"/>
      <c r="L3" s="5"/>
      <c r="M3" s="5"/>
      <c r="N3" s="19"/>
      <c r="Q3" s="47"/>
    </row>
    <row r="4" spans="1:17" ht="12.75">
      <c r="A4" s="7"/>
      <c r="B4" s="6"/>
      <c r="C4" s="6"/>
      <c r="D4" s="7"/>
      <c r="E4" s="113" t="s">
        <v>0</v>
      </c>
      <c r="F4" s="99"/>
      <c r="G4" s="99"/>
      <c r="H4" s="99"/>
      <c r="I4" s="99"/>
      <c r="J4" s="99"/>
      <c r="K4" s="99"/>
      <c r="L4" s="99"/>
      <c r="M4" s="99"/>
      <c r="N4" s="117"/>
      <c r="O4" s="113" t="s">
        <v>1</v>
      </c>
      <c r="P4" s="117"/>
      <c r="Q4" s="40"/>
    </row>
    <row r="5" spans="1:17" ht="10.5" customHeight="1">
      <c r="A5" s="7"/>
      <c r="B5" s="6"/>
      <c r="C5" s="6"/>
      <c r="D5" s="7"/>
      <c r="E5" s="89" t="s">
        <v>42</v>
      </c>
      <c r="F5" s="99" t="s">
        <v>43</v>
      </c>
      <c r="G5" s="99"/>
      <c r="H5" s="99"/>
      <c r="I5" s="99"/>
      <c r="J5" s="99"/>
      <c r="K5" s="99"/>
      <c r="L5" s="99"/>
      <c r="M5" s="99"/>
      <c r="N5" s="99"/>
      <c r="O5" s="113" t="s">
        <v>43</v>
      </c>
      <c r="P5" s="117"/>
      <c r="Q5" s="39"/>
    </row>
    <row r="6" spans="1:17" ht="22.5">
      <c r="A6" s="104" t="s">
        <v>2</v>
      </c>
      <c r="B6" s="107" t="s">
        <v>3</v>
      </c>
      <c r="C6" s="107" t="s">
        <v>4</v>
      </c>
      <c r="D6" s="123" t="s">
        <v>5</v>
      </c>
      <c r="E6" s="90" t="s">
        <v>213</v>
      </c>
      <c r="F6" s="57" t="s">
        <v>146</v>
      </c>
      <c r="G6" s="49" t="s">
        <v>217</v>
      </c>
      <c r="H6" s="41" t="s">
        <v>285</v>
      </c>
      <c r="I6" s="41" t="s">
        <v>158</v>
      </c>
      <c r="J6" s="42" t="s">
        <v>199</v>
      </c>
      <c r="K6" s="41" t="s">
        <v>200</v>
      </c>
      <c r="L6" s="41" t="s">
        <v>245</v>
      </c>
      <c r="M6" s="41" t="s">
        <v>310</v>
      </c>
      <c r="N6" s="57" t="s">
        <v>313</v>
      </c>
      <c r="O6" s="71" t="s">
        <v>207</v>
      </c>
      <c r="P6" s="48" t="s">
        <v>287</v>
      </c>
      <c r="Q6" s="114" t="s">
        <v>6</v>
      </c>
    </row>
    <row r="7" spans="1:17" ht="12.75" customHeight="1">
      <c r="A7" s="105"/>
      <c r="B7" s="108"/>
      <c r="C7" s="108"/>
      <c r="D7" s="124"/>
      <c r="E7" s="91" t="s">
        <v>223</v>
      </c>
      <c r="F7" s="81" t="s">
        <v>284</v>
      </c>
      <c r="G7" s="54">
        <v>41763</v>
      </c>
      <c r="H7" s="36">
        <v>41770</v>
      </c>
      <c r="I7" s="36">
        <v>41775</v>
      </c>
      <c r="J7" s="36">
        <v>41791</v>
      </c>
      <c r="K7" s="36">
        <v>41796</v>
      </c>
      <c r="L7" s="36">
        <v>41812</v>
      </c>
      <c r="M7" s="36">
        <v>41818</v>
      </c>
      <c r="N7" s="58">
        <v>41874</v>
      </c>
      <c r="O7" s="77">
        <v>41703</v>
      </c>
      <c r="P7" s="53">
        <v>41802</v>
      </c>
      <c r="Q7" s="115"/>
    </row>
    <row r="8" spans="1:17" ht="10.5" customHeight="1">
      <c r="A8" s="106"/>
      <c r="B8" s="109"/>
      <c r="C8" s="109"/>
      <c r="D8" s="125"/>
      <c r="E8" s="92" t="s">
        <v>224</v>
      </c>
      <c r="F8" s="80" t="s">
        <v>283</v>
      </c>
      <c r="G8" s="49" t="s">
        <v>147</v>
      </c>
      <c r="H8" s="41" t="s">
        <v>123</v>
      </c>
      <c r="I8" s="41">
        <v>0.79</v>
      </c>
      <c r="J8" s="41">
        <v>0.58</v>
      </c>
      <c r="K8" s="41">
        <v>0.71</v>
      </c>
      <c r="L8" s="41">
        <v>0.38</v>
      </c>
      <c r="M8" s="41">
        <v>0.68</v>
      </c>
      <c r="N8" s="49">
        <v>1</v>
      </c>
      <c r="O8" s="71">
        <v>0.66</v>
      </c>
      <c r="P8" s="55">
        <v>1</v>
      </c>
      <c r="Q8" s="116"/>
    </row>
    <row r="9" spans="1:17" ht="3" customHeight="1">
      <c r="A9" s="32"/>
      <c r="B9" s="33"/>
      <c r="C9" s="33"/>
      <c r="D9" s="32"/>
      <c r="E9" s="93"/>
      <c r="F9" s="61"/>
      <c r="G9" s="61"/>
      <c r="H9" s="61"/>
      <c r="I9" s="61"/>
      <c r="J9" s="61"/>
      <c r="K9" s="61"/>
      <c r="L9" s="61"/>
      <c r="M9" s="61"/>
      <c r="N9" s="61"/>
      <c r="O9" s="23"/>
      <c r="P9" s="23"/>
      <c r="Q9" s="34"/>
    </row>
    <row r="10" spans="1:17" ht="12.75">
      <c r="A10" s="24">
        <v>1</v>
      </c>
      <c r="B10" s="25" t="s">
        <v>28</v>
      </c>
      <c r="C10" s="25" t="s">
        <v>15</v>
      </c>
      <c r="D10" s="65">
        <v>86</v>
      </c>
      <c r="E10" s="94">
        <v>38</v>
      </c>
      <c r="F10" s="74">
        <v>41.6</v>
      </c>
      <c r="G10" s="64">
        <v>57</v>
      </c>
      <c r="H10" s="64">
        <v>65.6</v>
      </c>
      <c r="I10" s="64">
        <v>43.5</v>
      </c>
      <c r="J10" s="64">
        <v>0</v>
      </c>
      <c r="K10" s="64">
        <v>71</v>
      </c>
      <c r="L10" s="64">
        <v>16.3</v>
      </c>
      <c r="M10" s="67">
        <v>6.12</v>
      </c>
      <c r="N10" s="73">
        <v>51</v>
      </c>
      <c r="O10" s="14">
        <v>0</v>
      </c>
      <c r="P10" s="37">
        <v>100</v>
      </c>
      <c r="Q10" s="26">
        <f aca="true" t="shared" si="0" ref="Q10:Q55">LARGE(O10:P10,1)+LARGE(O10:P10,2)+LARGE(E10:N10,1)+LARGE(E10:N10,2)</f>
        <v>236.6</v>
      </c>
    </row>
    <row r="11" spans="1:17" ht="12.75">
      <c r="A11" s="12">
        <v>2</v>
      </c>
      <c r="B11" s="13" t="s">
        <v>201</v>
      </c>
      <c r="C11" s="13" t="s">
        <v>12</v>
      </c>
      <c r="D11" s="65">
        <v>92</v>
      </c>
      <c r="E11" s="94">
        <v>0</v>
      </c>
      <c r="F11" s="74">
        <v>24.44</v>
      </c>
      <c r="G11" s="64">
        <v>0</v>
      </c>
      <c r="H11" s="64">
        <v>4.1</v>
      </c>
      <c r="I11" s="64">
        <v>22.1</v>
      </c>
      <c r="J11" s="64">
        <v>0</v>
      </c>
      <c r="K11" s="64">
        <v>0</v>
      </c>
      <c r="L11" s="64">
        <v>0</v>
      </c>
      <c r="M11" s="67">
        <v>4.76</v>
      </c>
      <c r="N11" s="73">
        <v>5.5</v>
      </c>
      <c r="O11" s="14">
        <v>66</v>
      </c>
      <c r="P11" s="37">
        <v>40</v>
      </c>
      <c r="Q11" s="26">
        <f t="shared" si="0"/>
        <v>152.54</v>
      </c>
    </row>
    <row r="12" spans="1:17" ht="12.75">
      <c r="A12" s="24">
        <v>3</v>
      </c>
      <c r="B12" s="13" t="s">
        <v>46</v>
      </c>
      <c r="C12" s="13" t="s">
        <v>14</v>
      </c>
      <c r="D12" s="65">
        <v>87</v>
      </c>
      <c r="E12" s="94">
        <v>20.5</v>
      </c>
      <c r="F12" s="74">
        <v>11.44</v>
      </c>
      <c r="G12" s="64">
        <v>37.5</v>
      </c>
      <c r="H12" s="64">
        <v>18</v>
      </c>
      <c r="I12" s="64">
        <v>51.4</v>
      </c>
      <c r="J12" s="64">
        <v>29.6</v>
      </c>
      <c r="K12" s="64">
        <v>8.52</v>
      </c>
      <c r="L12" s="64">
        <v>0</v>
      </c>
      <c r="M12" s="67">
        <v>68</v>
      </c>
      <c r="N12" s="73">
        <v>9</v>
      </c>
      <c r="O12" s="14">
        <v>0</v>
      </c>
      <c r="P12" s="37">
        <v>0</v>
      </c>
      <c r="Q12" s="26">
        <f t="shared" si="0"/>
        <v>119.4</v>
      </c>
    </row>
    <row r="13" spans="1:17" ht="12.75">
      <c r="A13" s="24">
        <v>4</v>
      </c>
      <c r="B13" s="13" t="s">
        <v>61</v>
      </c>
      <c r="C13" s="13" t="s">
        <v>14</v>
      </c>
      <c r="D13" s="65">
        <v>92</v>
      </c>
      <c r="E13" s="94">
        <v>12.4</v>
      </c>
      <c r="F13" s="74">
        <v>0</v>
      </c>
      <c r="G13" s="64">
        <v>0</v>
      </c>
      <c r="H13" s="64">
        <v>0</v>
      </c>
      <c r="I13" s="64">
        <v>11.1</v>
      </c>
      <c r="J13" s="64">
        <v>0</v>
      </c>
      <c r="K13" s="64">
        <v>0</v>
      </c>
      <c r="L13" s="64">
        <v>0</v>
      </c>
      <c r="M13" s="67">
        <v>0</v>
      </c>
      <c r="N13" s="73">
        <v>0</v>
      </c>
      <c r="O13" s="14">
        <v>33.66</v>
      </c>
      <c r="P13" s="37">
        <v>55</v>
      </c>
      <c r="Q13" s="26">
        <f t="shared" si="0"/>
        <v>112.16</v>
      </c>
    </row>
    <row r="14" spans="1:17" ht="12.75">
      <c r="A14" s="12">
        <v>5</v>
      </c>
      <c r="B14" s="13" t="s">
        <v>72</v>
      </c>
      <c r="C14" s="13" t="s">
        <v>14</v>
      </c>
      <c r="D14" s="65">
        <v>91</v>
      </c>
      <c r="E14" s="94">
        <v>0</v>
      </c>
      <c r="F14" s="74">
        <v>8.32</v>
      </c>
      <c r="G14" s="64">
        <v>5.7</v>
      </c>
      <c r="H14" s="64">
        <v>0</v>
      </c>
      <c r="I14" s="64">
        <v>0</v>
      </c>
      <c r="J14" s="64">
        <v>0</v>
      </c>
      <c r="K14" s="64">
        <v>0</v>
      </c>
      <c r="L14" s="64">
        <v>11.8</v>
      </c>
      <c r="M14" s="64">
        <v>0</v>
      </c>
      <c r="N14" s="73">
        <v>0</v>
      </c>
      <c r="O14" s="14">
        <v>17.16</v>
      </c>
      <c r="P14" s="37">
        <v>65</v>
      </c>
      <c r="Q14" s="26">
        <f t="shared" si="0"/>
        <v>102.28</v>
      </c>
    </row>
    <row r="15" spans="1:17" ht="12.75">
      <c r="A15" s="24">
        <v>6</v>
      </c>
      <c r="B15" s="60" t="s">
        <v>293</v>
      </c>
      <c r="C15" s="60" t="s">
        <v>14</v>
      </c>
      <c r="D15" s="65">
        <v>88</v>
      </c>
      <c r="E15" s="94">
        <v>0</v>
      </c>
      <c r="F15" s="7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12.9</v>
      </c>
      <c r="M15" s="64">
        <v>0</v>
      </c>
      <c r="N15" s="73">
        <v>0</v>
      </c>
      <c r="O15" s="14">
        <v>0</v>
      </c>
      <c r="P15" s="37">
        <v>80</v>
      </c>
      <c r="Q15" s="26">
        <f t="shared" si="0"/>
        <v>92.9</v>
      </c>
    </row>
    <row r="16" spans="1:17" ht="12.75">
      <c r="A16" s="12">
        <v>7</v>
      </c>
      <c r="B16" s="13" t="s">
        <v>113</v>
      </c>
      <c r="C16" s="13" t="s">
        <v>91</v>
      </c>
      <c r="D16" s="65">
        <v>89</v>
      </c>
      <c r="E16" s="94">
        <v>0</v>
      </c>
      <c r="F16" s="74">
        <v>10.4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73">
        <v>0</v>
      </c>
      <c r="O16" s="14">
        <v>36.3</v>
      </c>
      <c r="P16" s="37">
        <v>34</v>
      </c>
      <c r="Q16" s="26">
        <f t="shared" si="0"/>
        <v>80.7</v>
      </c>
    </row>
    <row r="17" spans="1:17" ht="12.75">
      <c r="A17" s="24">
        <v>8</v>
      </c>
      <c r="B17" s="13" t="s">
        <v>112</v>
      </c>
      <c r="C17" s="13" t="s">
        <v>9</v>
      </c>
      <c r="D17" s="65">
        <v>92</v>
      </c>
      <c r="E17" s="94">
        <v>0</v>
      </c>
      <c r="F17" s="74">
        <v>0</v>
      </c>
      <c r="G17" s="64">
        <v>1.1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73">
        <v>0</v>
      </c>
      <c r="O17" s="14">
        <v>24.42</v>
      </c>
      <c r="P17" s="37">
        <v>51</v>
      </c>
      <c r="Q17" s="26">
        <f t="shared" si="0"/>
        <v>76.52</v>
      </c>
    </row>
    <row r="18" spans="1:17" ht="12.75">
      <c r="A18" s="24">
        <v>9</v>
      </c>
      <c r="B18" s="13" t="s">
        <v>168</v>
      </c>
      <c r="C18" s="13" t="s">
        <v>169</v>
      </c>
      <c r="D18" s="65">
        <v>96</v>
      </c>
      <c r="E18" s="94">
        <v>0</v>
      </c>
      <c r="F18" s="7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73">
        <v>0</v>
      </c>
      <c r="O18" s="14">
        <v>42.9</v>
      </c>
      <c r="P18" s="37">
        <v>31</v>
      </c>
      <c r="Q18" s="26">
        <f t="shared" si="0"/>
        <v>73.9</v>
      </c>
    </row>
    <row r="19" spans="1:17" ht="12.75">
      <c r="A19" s="12">
        <v>10</v>
      </c>
      <c r="B19" s="13" t="s">
        <v>48</v>
      </c>
      <c r="C19" s="13" t="s">
        <v>15</v>
      </c>
      <c r="D19" s="65">
        <v>88</v>
      </c>
      <c r="E19" s="94">
        <v>1.7</v>
      </c>
      <c r="F19" s="7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73">
        <v>9</v>
      </c>
      <c r="O19" s="14">
        <v>52.8</v>
      </c>
      <c r="P19" s="37">
        <v>9.5</v>
      </c>
      <c r="Q19" s="26">
        <f t="shared" si="0"/>
        <v>73</v>
      </c>
    </row>
    <row r="20" spans="1:17" ht="12.75">
      <c r="A20" s="24">
        <v>11</v>
      </c>
      <c r="B20" s="60" t="s">
        <v>183</v>
      </c>
      <c r="C20" s="60" t="s">
        <v>15</v>
      </c>
      <c r="D20" s="65">
        <v>94</v>
      </c>
      <c r="E20" s="94">
        <v>0</v>
      </c>
      <c r="F20" s="7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3">
        <v>0</v>
      </c>
      <c r="O20" s="14">
        <v>20.46</v>
      </c>
      <c r="P20" s="37">
        <v>43</v>
      </c>
      <c r="Q20" s="26">
        <f t="shared" si="0"/>
        <v>63.46</v>
      </c>
    </row>
    <row r="21" spans="1:17" ht="12.75">
      <c r="A21" s="12">
        <v>12</v>
      </c>
      <c r="B21" s="13" t="s">
        <v>44</v>
      </c>
      <c r="C21" s="13" t="s">
        <v>25</v>
      </c>
      <c r="D21" s="65">
        <v>90</v>
      </c>
      <c r="E21" s="94">
        <v>0</v>
      </c>
      <c r="F21" s="7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3">
        <v>0</v>
      </c>
      <c r="O21" s="14">
        <v>26.4</v>
      </c>
      <c r="P21" s="37">
        <v>37</v>
      </c>
      <c r="Q21" s="26">
        <f t="shared" si="0"/>
        <v>63.4</v>
      </c>
    </row>
    <row r="22" spans="1:17" ht="12.75">
      <c r="A22" s="24">
        <v>13</v>
      </c>
      <c r="B22" s="13" t="s">
        <v>55</v>
      </c>
      <c r="C22" s="13" t="s">
        <v>17</v>
      </c>
      <c r="D22" s="65">
        <v>88</v>
      </c>
      <c r="E22" s="94">
        <v>0</v>
      </c>
      <c r="F22" s="7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3">
        <v>0</v>
      </c>
      <c r="O22" s="14">
        <v>0</v>
      </c>
      <c r="P22" s="37">
        <v>47</v>
      </c>
      <c r="Q22" s="26">
        <f t="shared" si="0"/>
        <v>47</v>
      </c>
    </row>
    <row r="23" spans="1:17" ht="12.75">
      <c r="A23" s="24">
        <v>14</v>
      </c>
      <c r="B23" s="13" t="s">
        <v>36</v>
      </c>
      <c r="C23" s="13" t="s">
        <v>25</v>
      </c>
      <c r="D23" s="65">
        <v>85</v>
      </c>
      <c r="E23" s="94">
        <v>0</v>
      </c>
      <c r="F23" s="7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3">
        <v>0</v>
      </c>
      <c r="O23" s="14">
        <v>22.44</v>
      </c>
      <c r="P23" s="37">
        <v>22</v>
      </c>
      <c r="Q23" s="26">
        <f t="shared" si="0"/>
        <v>44.44</v>
      </c>
    </row>
    <row r="24" spans="1:17" ht="12.75">
      <c r="A24" s="12">
        <v>15</v>
      </c>
      <c r="B24" s="13" t="s">
        <v>104</v>
      </c>
      <c r="C24" s="13" t="s">
        <v>15</v>
      </c>
      <c r="D24" s="65">
        <v>95</v>
      </c>
      <c r="E24" s="94">
        <v>0</v>
      </c>
      <c r="F24" s="7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3">
        <v>0</v>
      </c>
      <c r="O24" s="14">
        <v>14.52</v>
      </c>
      <c r="P24" s="37">
        <v>24</v>
      </c>
      <c r="Q24" s="26">
        <f t="shared" si="0"/>
        <v>38.519999999999996</v>
      </c>
    </row>
    <row r="25" spans="1:17" ht="12.75">
      <c r="A25" s="24">
        <v>16</v>
      </c>
      <c r="B25" s="60" t="s">
        <v>108</v>
      </c>
      <c r="C25" s="60" t="s">
        <v>15</v>
      </c>
      <c r="D25" s="65">
        <v>94</v>
      </c>
      <c r="E25" s="94">
        <v>0</v>
      </c>
      <c r="F25" s="7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3">
        <v>0</v>
      </c>
      <c r="O25" s="14">
        <v>31.02</v>
      </c>
      <c r="P25" s="37">
        <v>0</v>
      </c>
      <c r="Q25" s="26">
        <f t="shared" si="0"/>
        <v>31.02</v>
      </c>
    </row>
    <row r="26" spans="1:17" ht="12.75">
      <c r="A26" s="12">
        <v>17</v>
      </c>
      <c r="B26" s="13" t="s">
        <v>171</v>
      </c>
      <c r="C26" s="13" t="s">
        <v>25</v>
      </c>
      <c r="D26" s="65">
        <v>96</v>
      </c>
      <c r="E26" s="94">
        <v>0</v>
      </c>
      <c r="F26" s="7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3">
        <v>0</v>
      </c>
      <c r="O26" s="14">
        <v>28.38</v>
      </c>
      <c r="P26" s="37">
        <v>0</v>
      </c>
      <c r="Q26" s="26">
        <f t="shared" si="0"/>
        <v>28.38</v>
      </c>
    </row>
    <row r="27" spans="1:17" ht="12.75">
      <c r="A27" s="24">
        <v>18</v>
      </c>
      <c r="B27" s="13" t="s">
        <v>51</v>
      </c>
      <c r="C27" s="13" t="s">
        <v>17</v>
      </c>
      <c r="D27" s="65">
        <v>91</v>
      </c>
      <c r="E27" s="94">
        <v>0</v>
      </c>
      <c r="F27" s="7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3">
        <v>0</v>
      </c>
      <c r="O27" s="14">
        <v>0</v>
      </c>
      <c r="P27" s="37">
        <v>28</v>
      </c>
      <c r="Q27" s="26">
        <f t="shared" si="0"/>
        <v>28</v>
      </c>
    </row>
    <row r="28" spans="1:17" ht="12.75">
      <c r="A28" s="24">
        <v>19</v>
      </c>
      <c r="B28" s="13" t="s">
        <v>38</v>
      </c>
      <c r="C28" s="13" t="s">
        <v>17</v>
      </c>
      <c r="D28" s="65">
        <v>83</v>
      </c>
      <c r="E28" s="94">
        <v>0</v>
      </c>
      <c r="F28" s="7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3">
        <v>0</v>
      </c>
      <c r="O28" s="14">
        <v>0</v>
      </c>
      <c r="P28" s="37">
        <v>26</v>
      </c>
      <c r="Q28" s="26">
        <f t="shared" si="0"/>
        <v>26</v>
      </c>
    </row>
    <row r="29" spans="1:17" ht="12.75">
      <c r="A29" s="12">
        <v>20</v>
      </c>
      <c r="B29" s="13" t="s">
        <v>203</v>
      </c>
      <c r="C29" s="13" t="s">
        <v>14</v>
      </c>
      <c r="D29" s="65">
        <v>85</v>
      </c>
      <c r="E29" s="94">
        <v>0</v>
      </c>
      <c r="F29" s="7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3">
        <v>0</v>
      </c>
      <c r="O29" s="14">
        <v>0</v>
      </c>
      <c r="P29" s="37">
        <v>20</v>
      </c>
      <c r="Q29" s="26">
        <f t="shared" si="0"/>
        <v>20</v>
      </c>
    </row>
    <row r="30" spans="1:17" ht="12.75">
      <c r="A30" s="24">
        <v>21</v>
      </c>
      <c r="B30" s="60" t="s">
        <v>54</v>
      </c>
      <c r="C30" s="60" t="s">
        <v>14</v>
      </c>
      <c r="D30" s="65">
        <v>83</v>
      </c>
      <c r="E30" s="94">
        <v>0</v>
      </c>
      <c r="F30" s="7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3">
        <v>0</v>
      </c>
      <c r="O30" s="14">
        <v>4.62</v>
      </c>
      <c r="P30" s="37">
        <v>14</v>
      </c>
      <c r="Q30" s="26">
        <f t="shared" si="0"/>
        <v>18.62</v>
      </c>
    </row>
    <row r="31" spans="1:17" ht="12.75">
      <c r="A31" s="12">
        <v>22</v>
      </c>
      <c r="B31" s="60" t="s">
        <v>192</v>
      </c>
      <c r="C31" s="60" t="s">
        <v>12</v>
      </c>
      <c r="D31" s="65">
        <v>96</v>
      </c>
      <c r="E31" s="94">
        <v>0</v>
      </c>
      <c r="F31" s="7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3">
        <v>0</v>
      </c>
      <c r="O31" s="14">
        <v>18.48</v>
      </c>
      <c r="P31" s="37">
        <v>0</v>
      </c>
      <c r="Q31" s="26">
        <f t="shared" si="0"/>
        <v>18.48</v>
      </c>
    </row>
    <row r="32" spans="1:17" ht="12.75">
      <c r="A32" s="24">
        <v>23</v>
      </c>
      <c r="B32" s="60" t="s">
        <v>294</v>
      </c>
      <c r="C32" s="60" t="s">
        <v>12</v>
      </c>
      <c r="D32" s="65">
        <v>92</v>
      </c>
      <c r="E32" s="94">
        <v>0</v>
      </c>
      <c r="F32" s="7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3">
        <v>0</v>
      </c>
      <c r="O32" s="14">
        <v>0</v>
      </c>
      <c r="P32" s="37">
        <v>18</v>
      </c>
      <c r="Q32" s="26">
        <f t="shared" si="0"/>
        <v>18</v>
      </c>
    </row>
    <row r="33" spans="1:17" ht="12.75">
      <c r="A33" s="24">
        <v>24</v>
      </c>
      <c r="B33" s="13" t="s">
        <v>29</v>
      </c>
      <c r="C33" s="13" t="s">
        <v>17</v>
      </c>
      <c r="D33" s="65">
        <v>86</v>
      </c>
      <c r="E33" s="94">
        <v>0</v>
      </c>
      <c r="F33" s="7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3">
        <v>0</v>
      </c>
      <c r="O33" s="14">
        <v>0</v>
      </c>
      <c r="P33" s="37">
        <v>16</v>
      </c>
      <c r="Q33" s="26">
        <f t="shared" si="0"/>
        <v>16</v>
      </c>
    </row>
    <row r="34" spans="1:17" ht="12.75">
      <c r="A34" s="12">
        <v>25</v>
      </c>
      <c r="B34" s="13" t="s">
        <v>34</v>
      </c>
      <c r="C34" s="13" t="s">
        <v>25</v>
      </c>
      <c r="D34" s="65">
        <v>87</v>
      </c>
      <c r="E34" s="94">
        <v>0</v>
      </c>
      <c r="F34" s="7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3">
        <v>0</v>
      </c>
      <c r="O34" s="14">
        <v>15.84</v>
      </c>
      <c r="P34" s="37">
        <v>0</v>
      </c>
      <c r="Q34" s="26">
        <f t="shared" si="0"/>
        <v>15.84</v>
      </c>
    </row>
    <row r="35" spans="1:17" ht="12.75">
      <c r="A35" s="24">
        <v>26</v>
      </c>
      <c r="B35" s="60" t="s">
        <v>87</v>
      </c>
      <c r="C35" s="60" t="s">
        <v>16</v>
      </c>
      <c r="D35" s="65">
        <v>94</v>
      </c>
      <c r="E35" s="94">
        <v>0</v>
      </c>
      <c r="F35" s="7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3">
        <v>0</v>
      </c>
      <c r="O35" s="14">
        <v>13.2</v>
      </c>
      <c r="P35" s="37">
        <v>0</v>
      </c>
      <c r="Q35" s="26">
        <f t="shared" si="0"/>
        <v>13.2</v>
      </c>
    </row>
    <row r="36" spans="1:17" ht="12.75">
      <c r="A36" s="12">
        <v>27</v>
      </c>
      <c r="B36" s="60" t="s">
        <v>295</v>
      </c>
      <c r="C36" s="60" t="s">
        <v>20</v>
      </c>
      <c r="D36" s="65">
        <v>90</v>
      </c>
      <c r="E36" s="94">
        <v>0</v>
      </c>
      <c r="F36" s="7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3">
        <v>0</v>
      </c>
      <c r="O36" s="14">
        <v>0</v>
      </c>
      <c r="P36" s="37">
        <v>12</v>
      </c>
      <c r="Q36" s="26">
        <f t="shared" si="0"/>
        <v>12</v>
      </c>
    </row>
    <row r="37" spans="1:17" ht="12.75">
      <c r="A37" s="24">
        <v>28</v>
      </c>
      <c r="B37" s="60" t="s">
        <v>82</v>
      </c>
      <c r="C37" s="60" t="s">
        <v>25</v>
      </c>
      <c r="D37" s="65">
        <v>95</v>
      </c>
      <c r="E37" s="94">
        <v>0</v>
      </c>
      <c r="F37" s="7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3">
        <v>0</v>
      </c>
      <c r="O37" s="14">
        <v>11.88</v>
      </c>
      <c r="P37" s="37">
        <v>0</v>
      </c>
      <c r="Q37" s="26">
        <f t="shared" si="0"/>
        <v>11.88</v>
      </c>
    </row>
    <row r="38" spans="1:17" ht="12.75">
      <c r="A38" s="24">
        <v>29</v>
      </c>
      <c r="B38" s="60" t="s">
        <v>254</v>
      </c>
      <c r="C38" s="60" t="s">
        <v>14</v>
      </c>
      <c r="D38" s="65">
        <v>87</v>
      </c>
      <c r="E38" s="94">
        <v>0</v>
      </c>
      <c r="F38" s="7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3">
        <v>0</v>
      </c>
      <c r="O38" s="14">
        <v>10.56</v>
      </c>
      <c r="P38" s="37">
        <v>0</v>
      </c>
      <c r="Q38" s="26">
        <f t="shared" si="0"/>
        <v>10.56</v>
      </c>
    </row>
    <row r="39" spans="1:17" ht="12.75">
      <c r="A39" s="12">
        <v>30</v>
      </c>
      <c r="B39" s="13" t="s">
        <v>204</v>
      </c>
      <c r="C39" s="13" t="s">
        <v>129</v>
      </c>
      <c r="D39" s="65">
        <v>97</v>
      </c>
      <c r="E39" s="94">
        <v>0</v>
      </c>
      <c r="F39" s="7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3">
        <v>0</v>
      </c>
      <c r="O39" s="14">
        <v>1.98</v>
      </c>
      <c r="P39" s="37">
        <v>8</v>
      </c>
      <c r="Q39" s="26">
        <f t="shared" si="0"/>
        <v>9.98</v>
      </c>
    </row>
    <row r="40" spans="1:17" ht="12.75">
      <c r="A40" s="24">
        <v>31</v>
      </c>
      <c r="B40" s="13" t="s">
        <v>127</v>
      </c>
      <c r="C40" s="13" t="s">
        <v>15</v>
      </c>
      <c r="D40" s="65">
        <v>90</v>
      </c>
      <c r="E40" s="94">
        <v>0</v>
      </c>
      <c r="F40" s="7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3">
        <v>0</v>
      </c>
      <c r="O40" s="14">
        <v>0</v>
      </c>
      <c r="P40" s="37">
        <v>9.5</v>
      </c>
      <c r="Q40" s="26">
        <f t="shared" si="0"/>
        <v>9.5</v>
      </c>
    </row>
    <row r="41" spans="1:17" ht="12.75">
      <c r="A41" s="12">
        <v>32</v>
      </c>
      <c r="B41" s="13" t="s">
        <v>105</v>
      </c>
      <c r="C41" s="13" t="s">
        <v>16</v>
      </c>
      <c r="D41" s="65">
        <v>82</v>
      </c>
      <c r="E41" s="94">
        <v>0</v>
      </c>
      <c r="F41" s="7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3">
        <v>0</v>
      </c>
      <c r="O41" s="14">
        <v>9.24</v>
      </c>
      <c r="P41" s="37">
        <v>0</v>
      </c>
      <c r="Q41" s="26">
        <f t="shared" si="0"/>
        <v>9.24</v>
      </c>
    </row>
    <row r="42" spans="1:17" ht="12.75">
      <c r="A42" s="24">
        <v>33</v>
      </c>
      <c r="B42" s="60" t="s">
        <v>83</v>
      </c>
      <c r="C42" s="60" t="s">
        <v>278</v>
      </c>
      <c r="D42" s="65">
        <v>87</v>
      </c>
      <c r="E42" s="94">
        <v>0</v>
      </c>
      <c r="F42" s="7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3">
        <v>0</v>
      </c>
      <c r="O42" s="14">
        <v>7.92</v>
      </c>
      <c r="P42" s="37">
        <v>0</v>
      </c>
      <c r="Q42" s="26">
        <f t="shared" si="0"/>
        <v>7.92</v>
      </c>
    </row>
    <row r="43" spans="1:17" ht="12.75">
      <c r="A43" s="24">
        <v>34</v>
      </c>
      <c r="B43" s="60" t="s">
        <v>296</v>
      </c>
      <c r="C43" s="60" t="s">
        <v>12</v>
      </c>
      <c r="D43" s="65">
        <v>88</v>
      </c>
      <c r="E43" s="94">
        <v>0</v>
      </c>
      <c r="F43" s="7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3">
        <v>0</v>
      </c>
      <c r="O43" s="14">
        <v>0</v>
      </c>
      <c r="P43" s="37">
        <v>7</v>
      </c>
      <c r="Q43" s="26">
        <f t="shared" si="0"/>
        <v>7</v>
      </c>
    </row>
    <row r="44" spans="1:17" ht="12.75">
      <c r="A44" s="12">
        <v>35</v>
      </c>
      <c r="B44" s="60" t="s">
        <v>156</v>
      </c>
      <c r="C44" s="60" t="s">
        <v>12</v>
      </c>
      <c r="D44" s="65">
        <v>96</v>
      </c>
      <c r="E44" s="94">
        <v>0</v>
      </c>
      <c r="F44" s="7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3">
        <v>0</v>
      </c>
      <c r="O44" s="14">
        <v>6.6</v>
      </c>
      <c r="P44" s="37">
        <v>0</v>
      </c>
      <c r="Q44" s="26">
        <f t="shared" si="0"/>
        <v>6.6</v>
      </c>
    </row>
    <row r="45" spans="1:17" ht="12.75">
      <c r="A45" s="24">
        <v>36</v>
      </c>
      <c r="B45" s="13" t="s">
        <v>202</v>
      </c>
      <c r="C45" s="13" t="s">
        <v>14</v>
      </c>
      <c r="D45" s="65">
        <v>91</v>
      </c>
      <c r="E45" s="94">
        <v>0</v>
      </c>
      <c r="F45" s="7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3">
        <v>0</v>
      </c>
      <c r="O45" s="14">
        <v>0</v>
      </c>
      <c r="P45" s="37">
        <v>6</v>
      </c>
      <c r="Q45" s="26">
        <f t="shared" si="0"/>
        <v>6</v>
      </c>
    </row>
    <row r="46" spans="1:17" ht="12.75">
      <c r="A46" s="12">
        <v>36</v>
      </c>
      <c r="B46" s="13" t="s">
        <v>133</v>
      </c>
      <c r="C46" s="13" t="s">
        <v>194</v>
      </c>
      <c r="D46" s="65">
        <v>88</v>
      </c>
      <c r="E46" s="94">
        <v>0</v>
      </c>
      <c r="F46" s="7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3">
        <v>0</v>
      </c>
      <c r="O46" s="14">
        <v>3.96</v>
      </c>
      <c r="P46" s="37">
        <v>2</v>
      </c>
      <c r="Q46" s="26">
        <f t="shared" si="0"/>
        <v>5.96</v>
      </c>
    </row>
    <row r="47" spans="1:17" ht="12.75">
      <c r="A47" s="24">
        <v>38</v>
      </c>
      <c r="B47" s="13" t="s">
        <v>60</v>
      </c>
      <c r="C47" s="13" t="s">
        <v>25</v>
      </c>
      <c r="D47" s="65">
        <v>88</v>
      </c>
      <c r="E47" s="94">
        <v>0</v>
      </c>
      <c r="F47" s="7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3">
        <v>0</v>
      </c>
      <c r="O47" s="14">
        <v>5.94</v>
      </c>
      <c r="P47" s="37">
        <v>0</v>
      </c>
      <c r="Q47" s="26">
        <f t="shared" si="0"/>
        <v>5.94</v>
      </c>
    </row>
    <row r="48" spans="1:17" ht="12.75">
      <c r="A48" s="24">
        <v>39</v>
      </c>
      <c r="B48" s="13" t="s">
        <v>37</v>
      </c>
      <c r="C48" s="13" t="s">
        <v>11</v>
      </c>
      <c r="D48" s="65">
        <v>85</v>
      </c>
      <c r="E48" s="94">
        <v>0</v>
      </c>
      <c r="F48" s="7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3">
        <v>0</v>
      </c>
      <c r="O48" s="14">
        <v>5.28</v>
      </c>
      <c r="P48" s="37">
        <v>0</v>
      </c>
      <c r="Q48" s="26">
        <f t="shared" si="0"/>
        <v>5.28</v>
      </c>
    </row>
    <row r="49" spans="1:17" ht="12.75">
      <c r="A49" s="12">
        <v>40</v>
      </c>
      <c r="B49" s="13" t="s">
        <v>92</v>
      </c>
      <c r="C49" s="13" t="s">
        <v>12</v>
      </c>
      <c r="D49" s="65">
        <v>92</v>
      </c>
      <c r="E49" s="94">
        <v>0</v>
      </c>
      <c r="F49" s="7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3">
        <v>0</v>
      </c>
      <c r="O49" s="14">
        <v>0</v>
      </c>
      <c r="P49" s="37">
        <v>4.5</v>
      </c>
      <c r="Q49" s="26">
        <f t="shared" si="0"/>
        <v>4.5</v>
      </c>
    </row>
    <row r="50" spans="1:17" ht="12.75">
      <c r="A50" s="24">
        <v>40</v>
      </c>
      <c r="B50" s="60" t="s">
        <v>134</v>
      </c>
      <c r="C50" s="60" t="s">
        <v>20</v>
      </c>
      <c r="D50" s="65">
        <v>97</v>
      </c>
      <c r="E50" s="94">
        <v>0</v>
      </c>
      <c r="F50" s="7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3">
        <v>0</v>
      </c>
      <c r="O50" s="14">
        <v>0</v>
      </c>
      <c r="P50" s="37">
        <v>4.5</v>
      </c>
      <c r="Q50" s="26">
        <f t="shared" si="0"/>
        <v>4.5</v>
      </c>
    </row>
    <row r="51" spans="1:17" ht="12.75">
      <c r="A51" s="12">
        <v>42</v>
      </c>
      <c r="B51" s="60" t="s">
        <v>181</v>
      </c>
      <c r="C51" s="60" t="s">
        <v>14</v>
      </c>
      <c r="D51" s="65">
        <v>95</v>
      </c>
      <c r="E51" s="94">
        <v>0</v>
      </c>
      <c r="F51" s="7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3">
        <v>0</v>
      </c>
      <c r="O51" s="14">
        <v>3.3</v>
      </c>
      <c r="P51" s="37">
        <v>0</v>
      </c>
      <c r="Q51" s="26">
        <f t="shared" si="0"/>
        <v>3.3</v>
      </c>
    </row>
    <row r="52" spans="1:17" ht="12.75">
      <c r="A52" s="24">
        <v>43</v>
      </c>
      <c r="B52" s="60" t="s">
        <v>297</v>
      </c>
      <c r="C52" s="60" t="s">
        <v>14</v>
      </c>
      <c r="D52" s="65">
        <v>93</v>
      </c>
      <c r="E52" s="94">
        <v>0</v>
      </c>
      <c r="F52" s="7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3">
        <v>0</v>
      </c>
      <c r="O52" s="14">
        <v>0</v>
      </c>
      <c r="P52" s="37">
        <v>3</v>
      </c>
      <c r="Q52" s="26">
        <f t="shared" si="0"/>
        <v>3</v>
      </c>
    </row>
    <row r="53" spans="1:17" ht="12.75">
      <c r="A53" s="24">
        <v>44</v>
      </c>
      <c r="B53" s="60" t="s">
        <v>277</v>
      </c>
      <c r="C53" s="60" t="s">
        <v>16</v>
      </c>
      <c r="D53" s="65">
        <v>92</v>
      </c>
      <c r="E53" s="94">
        <v>0</v>
      </c>
      <c r="F53" s="7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3">
        <v>0</v>
      </c>
      <c r="O53" s="14">
        <v>2.64</v>
      </c>
      <c r="P53" s="37">
        <v>0</v>
      </c>
      <c r="Q53" s="26">
        <f t="shared" si="0"/>
        <v>2.64</v>
      </c>
    </row>
    <row r="54" spans="1:17" ht="12.75">
      <c r="A54" s="12">
        <v>45</v>
      </c>
      <c r="B54" s="60" t="s">
        <v>208</v>
      </c>
      <c r="C54" s="60" t="s">
        <v>209</v>
      </c>
      <c r="D54" s="65">
        <v>94</v>
      </c>
      <c r="E54" s="94">
        <v>0</v>
      </c>
      <c r="F54" s="7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3">
        <v>0</v>
      </c>
      <c r="O54" s="14">
        <v>1.32</v>
      </c>
      <c r="P54" s="37">
        <v>0</v>
      </c>
      <c r="Q54" s="26">
        <f t="shared" si="0"/>
        <v>1.32</v>
      </c>
    </row>
    <row r="55" spans="1:17" ht="12.75">
      <c r="A55" s="24">
        <v>46</v>
      </c>
      <c r="B55" s="60" t="s">
        <v>298</v>
      </c>
      <c r="C55" s="60" t="s">
        <v>299</v>
      </c>
      <c r="D55" s="65">
        <v>95</v>
      </c>
      <c r="E55" s="94">
        <v>0</v>
      </c>
      <c r="F55" s="7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3">
        <v>0</v>
      </c>
      <c r="O55" s="14">
        <v>0</v>
      </c>
      <c r="P55" s="37">
        <v>1</v>
      </c>
      <c r="Q55" s="26">
        <f t="shared" si="0"/>
        <v>1</v>
      </c>
    </row>
  </sheetData>
  <mergeCells count="9">
    <mergeCell ref="O4:P4"/>
    <mergeCell ref="F5:N5"/>
    <mergeCell ref="O5:P5"/>
    <mergeCell ref="E4:N4"/>
    <mergeCell ref="Q6:Q8"/>
    <mergeCell ref="A6:A8"/>
    <mergeCell ref="B6:B8"/>
    <mergeCell ref="C6:C8"/>
    <mergeCell ref="D6:D8"/>
  </mergeCells>
  <printOptions/>
  <pageMargins left="0.5118110236220472" right="0.4330708661417323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tabSelected="1" zoomScale="125" zoomScaleNormal="125" workbookViewId="0" topLeftCell="I1">
      <selection activeCell="O3" sqref="O3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4.375" style="0" customWidth="1"/>
    <col min="4" max="4" width="5.00390625" style="2" customWidth="1"/>
    <col min="5" max="6" width="6.00390625" style="0" customWidth="1"/>
    <col min="7" max="8" width="7.00390625" style="0" bestFit="1" customWidth="1"/>
    <col min="9" max="16" width="7.00390625" style="0" customWidth="1"/>
    <col min="17" max="17" width="7.00390625" style="0" bestFit="1" customWidth="1"/>
    <col min="18" max="25" width="6.625" style="0" customWidth="1"/>
    <col min="26" max="26" width="6.25390625" style="0" customWidth="1"/>
  </cols>
  <sheetData>
    <row r="1" spans="1:4" ht="18">
      <c r="A1" s="1" t="s">
        <v>349</v>
      </c>
      <c r="B1" s="18"/>
      <c r="C1" s="18"/>
      <c r="D1" s="18"/>
    </row>
    <row r="2" spans="1:4" ht="12" customHeight="1">
      <c r="A2" s="18"/>
      <c r="B2" s="18"/>
      <c r="C2" s="18"/>
      <c r="D2" s="18"/>
    </row>
    <row r="3" spans="1:4" s="3" customFormat="1" ht="15.75">
      <c r="A3" s="3" t="s">
        <v>39</v>
      </c>
      <c r="D3" s="19"/>
    </row>
    <row r="4" spans="4:25" s="3" customFormat="1" ht="12" customHeight="1">
      <c r="D4" s="19"/>
      <c r="E4" s="98" t="s">
        <v>0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  <c r="R4" s="98" t="s">
        <v>1</v>
      </c>
      <c r="S4" s="99"/>
      <c r="T4" s="99"/>
      <c r="U4" s="99"/>
      <c r="V4" s="99"/>
      <c r="W4" s="99"/>
      <c r="X4" s="99"/>
      <c r="Y4" s="117"/>
    </row>
    <row r="5" spans="4:25" s="3" customFormat="1" ht="10.5" customHeight="1">
      <c r="D5" s="19"/>
      <c r="E5" s="98" t="s">
        <v>42</v>
      </c>
      <c r="F5" s="99"/>
      <c r="G5" s="99"/>
      <c r="H5" s="99"/>
      <c r="I5" s="117"/>
      <c r="J5" s="113" t="s">
        <v>43</v>
      </c>
      <c r="K5" s="99"/>
      <c r="L5" s="99"/>
      <c r="M5" s="99"/>
      <c r="N5" s="99"/>
      <c r="O5" s="99"/>
      <c r="P5" s="99"/>
      <c r="Q5" s="117"/>
      <c r="R5" s="113" t="s">
        <v>42</v>
      </c>
      <c r="S5" s="99"/>
      <c r="T5" s="117"/>
      <c r="U5" s="113" t="s">
        <v>43</v>
      </c>
      <c r="V5" s="99"/>
      <c r="W5" s="99"/>
      <c r="X5" s="99"/>
      <c r="Y5" s="117"/>
    </row>
    <row r="6" spans="1:26" ht="26.25" customHeight="1">
      <c r="A6" s="104" t="s">
        <v>2</v>
      </c>
      <c r="B6" s="107" t="s">
        <v>3</v>
      </c>
      <c r="C6" s="107" t="s">
        <v>4</v>
      </c>
      <c r="D6" s="110" t="s">
        <v>62</v>
      </c>
      <c r="E6" s="41" t="s">
        <v>175</v>
      </c>
      <c r="F6" s="41" t="s">
        <v>241</v>
      </c>
      <c r="G6" s="41" t="s">
        <v>177</v>
      </c>
      <c r="H6" s="49" t="s">
        <v>245</v>
      </c>
      <c r="I6" s="48" t="s">
        <v>246</v>
      </c>
      <c r="J6" s="42" t="s">
        <v>146</v>
      </c>
      <c r="K6" s="57" t="s">
        <v>217</v>
      </c>
      <c r="L6" s="41" t="s">
        <v>245</v>
      </c>
      <c r="M6" s="41" t="s">
        <v>311</v>
      </c>
      <c r="N6" s="41" t="s">
        <v>175</v>
      </c>
      <c r="O6" s="41" t="s">
        <v>314</v>
      </c>
      <c r="P6" s="41" t="s">
        <v>315</v>
      </c>
      <c r="Q6" s="55" t="s">
        <v>316</v>
      </c>
      <c r="R6" s="49" t="s">
        <v>228</v>
      </c>
      <c r="S6" s="49" t="s">
        <v>14</v>
      </c>
      <c r="T6" s="48" t="s">
        <v>143</v>
      </c>
      <c r="U6" s="42" t="s">
        <v>216</v>
      </c>
      <c r="V6" s="41" t="s">
        <v>287</v>
      </c>
      <c r="W6" s="41" t="s">
        <v>14</v>
      </c>
      <c r="X6" s="41" t="s">
        <v>14</v>
      </c>
      <c r="Y6" s="42" t="s">
        <v>327</v>
      </c>
      <c r="Z6" s="95" t="s">
        <v>6</v>
      </c>
    </row>
    <row r="7" spans="1:26" ht="12.75" customHeight="1">
      <c r="A7" s="105"/>
      <c r="B7" s="108"/>
      <c r="C7" s="108"/>
      <c r="D7" s="111"/>
      <c r="E7" s="62" t="s">
        <v>227</v>
      </c>
      <c r="F7" s="62" t="s">
        <v>242</v>
      </c>
      <c r="G7" s="36">
        <v>41558</v>
      </c>
      <c r="H7" s="54">
        <v>41562</v>
      </c>
      <c r="I7" s="50">
        <v>41566</v>
      </c>
      <c r="J7" s="58" t="s">
        <v>284</v>
      </c>
      <c r="K7" s="54" t="s">
        <v>286</v>
      </c>
      <c r="L7" s="36" t="s">
        <v>309</v>
      </c>
      <c r="M7" s="36" t="s">
        <v>312</v>
      </c>
      <c r="N7" s="36">
        <v>41882</v>
      </c>
      <c r="O7" s="36">
        <v>41894</v>
      </c>
      <c r="P7" s="36">
        <v>41923</v>
      </c>
      <c r="Q7" s="75">
        <v>41930</v>
      </c>
      <c r="R7" s="66">
        <v>41538</v>
      </c>
      <c r="S7" s="66">
        <v>41574</v>
      </c>
      <c r="T7" s="46">
        <v>41685</v>
      </c>
      <c r="U7" s="45">
        <v>41701</v>
      </c>
      <c r="V7" s="44">
        <v>41797</v>
      </c>
      <c r="W7" s="44">
        <v>41804</v>
      </c>
      <c r="X7" s="44">
        <v>41937</v>
      </c>
      <c r="Y7" s="53">
        <v>41979</v>
      </c>
      <c r="Z7" s="96"/>
    </row>
    <row r="8" spans="1:26" ht="12.75" customHeight="1">
      <c r="A8" s="106"/>
      <c r="B8" s="109"/>
      <c r="C8" s="109"/>
      <c r="D8" s="112"/>
      <c r="E8" s="41" t="s">
        <v>110</v>
      </c>
      <c r="F8" s="41" t="s">
        <v>148</v>
      </c>
      <c r="G8" s="41" t="s">
        <v>101</v>
      </c>
      <c r="H8" s="49" t="s">
        <v>122</v>
      </c>
      <c r="I8" s="48" t="s">
        <v>157</v>
      </c>
      <c r="J8" s="57" t="s">
        <v>114</v>
      </c>
      <c r="K8" s="49" t="s">
        <v>110</v>
      </c>
      <c r="L8" s="41" t="s">
        <v>148</v>
      </c>
      <c r="M8" s="41">
        <v>0.77</v>
      </c>
      <c r="N8" s="41">
        <v>0.77</v>
      </c>
      <c r="O8" s="41">
        <v>1</v>
      </c>
      <c r="P8" s="41">
        <v>0.47</v>
      </c>
      <c r="Q8" s="55">
        <v>0.56</v>
      </c>
      <c r="R8" s="49" t="s">
        <v>78</v>
      </c>
      <c r="S8" s="49" t="s">
        <v>123</v>
      </c>
      <c r="T8" s="48" t="s">
        <v>71</v>
      </c>
      <c r="U8" s="42">
        <v>1</v>
      </c>
      <c r="V8" s="41">
        <v>1</v>
      </c>
      <c r="W8" s="41">
        <v>0.97</v>
      </c>
      <c r="X8" s="41">
        <v>0.88</v>
      </c>
      <c r="Y8" s="55">
        <v>0.88</v>
      </c>
      <c r="Z8" s="97"/>
    </row>
    <row r="9" spans="1:26" ht="2.25" customHeight="1">
      <c r="A9" s="23"/>
      <c r="B9" s="22"/>
      <c r="C9" s="22"/>
      <c r="D9" s="23"/>
      <c r="E9" s="23"/>
      <c r="F9" s="23"/>
      <c r="G9" s="23"/>
      <c r="H9" s="23"/>
      <c r="I9" s="23"/>
      <c r="J9" s="23"/>
      <c r="K9" s="23"/>
      <c r="L9" s="8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31"/>
    </row>
    <row r="10" spans="1:26" ht="12.75">
      <c r="A10" s="24">
        <v>1</v>
      </c>
      <c r="B10" s="25" t="s">
        <v>52</v>
      </c>
      <c r="C10" s="25" t="s">
        <v>18</v>
      </c>
      <c r="D10" s="35">
        <v>90</v>
      </c>
      <c r="E10" s="15">
        <v>23.4</v>
      </c>
      <c r="F10" s="15">
        <v>7.7</v>
      </c>
      <c r="G10" s="15">
        <v>24.4</v>
      </c>
      <c r="H10" s="16">
        <v>31.6</v>
      </c>
      <c r="I10" s="27">
        <v>44</v>
      </c>
      <c r="J10" s="43">
        <v>66</v>
      </c>
      <c r="K10" s="16">
        <v>33.8</v>
      </c>
      <c r="L10" s="15">
        <v>27.7</v>
      </c>
      <c r="M10" s="15">
        <v>15.4</v>
      </c>
      <c r="N10" s="15">
        <v>36.2</v>
      </c>
      <c r="O10" s="15">
        <v>80</v>
      </c>
      <c r="P10" s="15">
        <v>20.2</v>
      </c>
      <c r="Q10" s="27">
        <v>30.8</v>
      </c>
      <c r="R10" s="16">
        <v>0</v>
      </c>
      <c r="S10" s="16">
        <v>0</v>
      </c>
      <c r="T10" s="27">
        <v>0</v>
      </c>
      <c r="U10" s="14">
        <v>40</v>
      </c>
      <c r="V10" s="15">
        <v>65</v>
      </c>
      <c r="W10" s="15">
        <v>97</v>
      </c>
      <c r="X10" s="15">
        <v>0</v>
      </c>
      <c r="Y10" s="37">
        <v>0</v>
      </c>
      <c r="Z10" s="26">
        <f>LARGE(R10:Y10,1)+LARGE(R10:Y10,2)+LARGE(R10:Y10,3)+LARGE(E10:Q10,1)+LARGE(E10:Q10,2)</f>
        <v>348</v>
      </c>
    </row>
    <row r="11" spans="1:26" ht="12.75">
      <c r="A11" s="12">
        <v>2</v>
      </c>
      <c r="B11" s="13" t="s">
        <v>40</v>
      </c>
      <c r="C11" s="13" t="s">
        <v>20</v>
      </c>
      <c r="D11" s="35">
        <v>86</v>
      </c>
      <c r="E11" s="15">
        <v>16.9</v>
      </c>
      <c r="F11" s="15">
        <v>8.3</v>
      </c>
      <c r="G11" s="15">
        <v>20.7</v>
      </c>
      <c r="H11" s="16">
        <v>25.7</v>
      </c>
      <c r="I11" s="27">
        <v>11.5</v>
      </c>
      <c r="J11" s="43">
        <v>36.3</v>
      </c>
      <c r="K11" s="16">
        <v>57.6</v>
      </c>
      <c r="L11" s="15">
        <v>32.5</v>
      </c>
      <c r="M11" s="15">
        <v>18.5</v>
      </c>
      <c r="N11" s="15">
        <v>16.9</v>
      </c>
      <c r="O11" s="15">
        <v>55</v>
      </c>
      <c r="P11" s="15">
        <v>24</v>
      </c>
      <c r="Q11" s="27">
        <v>16.3</v>
      </c>
      <c r="R11" s="16">
        <v>36.5</v>
      </c>
      <c r="S11" s="16">
        <v>32.8</v>
      </c>
      <c r="T11" s="27">
        <v>25.35</v>
      </c>
      <c r="U11" s="14">
        <v>100</v>
      </c>
      <c r="V11" s="15">
        <v>31</v>
      </c>
      <c r="W11" s="15">
        <v>63.05</v>
      </c>
      <c r="X11" s="15">
        <v>48.4</v>
      </c>
      <c r="Y11" s="37">
        <v>57.2</v>
      </c>
      <c r="Z11" s="26">
        <f>LARGE(R11:Y11,1)+LARGE(R11:Y11,2)+LARGE(R11:Y11,3)+LARGE(E11:Q11,1)+LARGE(E11:Q11,2)</f>
        <v>332.85</v>
      </c>
    </row>
    <row r="12" spans="1:26" ht="12.75">
      <c r="A12" s="24">
        <v>3</v>
      </c>
      <c r="B12" s="13" t="s">
        <v>142</v>
      </c>
      <c r="C12" s="13" t="s">
        <v>18</v>
      </c>
      <c r="D12" s="35">
        <v>97</v>
      </c>
      <c r="E12" s="15">
        <v>0</v>
      </c>
      <c r="F12" s="15">
        <v>10.9</v>
      </c>
      <c r="G12" s="15">
        <v>6.8</v>
      </c>
      <c r="H12" s="16">
        <v>12.3</v>
      </c>
      <c r="I12" s="27">
        <v>20.7</v>
      </c>
      <c r="J12" s="43">
        <v>0</v>
      </c>
      <c r="K12" s="16">
        <v>0</v>
      </c>
      <c r="L12" s="15">
        <v>0</v>
      </c>
      <c r="M12" s="15">
        <v>21.6</v>
      </c>
      <c r="N12" s="15">
        <v>21.6</v>
      </c>
      <c r="O12" s="15">
        <v>24</v>
      </c>
      <c r="P12" s="15">
        <v>0</v>
      </c>
      <c r="Q12" s="27">
        <v>28.6</v>
      </c>
      <c r="R12" s="16">
        <v>0</v>
      </c>
      <c r="S12" s="16">
        <v>0</v>
      </c>
      <c r="T12" s="27">
        <v>31.2</v>
      </c>
      <c r="U12" s="14">
        <v>80</v>
      </c>
      <c r="V12" s="15">
        <v>47</v>
      </c>
      <c r="W12" s="15">
        <v>77.6</v>
      </c>
      <c r="X12" s="15">
        <v>57.2</v>
      </c>
      <c r="Y12" s="37">
        <v>48.4</v>
      </c>
      <c r="Z12" s="26">
        <f>LARGE(R12:Y12,1)+LARGE(R12:Y12,2)+LARGE(R12:Y12,3)+LARGE(E12:Q12,1)+LARGE(E12:Q12,2)</f>
        <v>267.4</v>
      </c>
    </row>
    <row r="13" spans="1:26" ht="12.75">
      <c r="A13" s="24">
        <v>4</v>
      </c>
      <c r="B13" s="13" t="s">
        <v>121</v>
      </c>
      <c r="C13" s="13" t="s">
        <v>15</v>
      </c>
      <c r="D13" s="35">
        <v>93</v>
      </c>
      <c r="E13" s="15">
        <v>5.1</v>
      </c>
      <c r="F13" s="15">
        <v>0</v>
      </c>
      <c r="G13" s="15">
        <v>0</v>
      </c>
      <c r="H13" s="16">
        <v>0</v>
      </c>
      <c r="I13" s="27">
        <v>7.1</v>
      </c>
      <c r="J13" s="43">
        <v>24.42</v>
      </c>
      <c r="K13" s="16">
        <v>15.8</v>
      </c>
      <c r="L13" s="15">
        <v>0</v>
      </c>
      <c r="M13" s="15">
        <v>7.7</v>
      </c>
      <c r="N13" s="15">
        <v>0</v>
      </c>
      <c r="O13" s="15">
        <v>0</v>
      </c>
      <c r="P13" s="15">
        <v>0</v>
      </c>
      <c r="Q13" s="27">
        <v>0</v>
      </c>
      <c r="R13" s="16">
        <v>23.725</v>
      </c>
      <c r="S13" s="16">
        <v>15.17</v>
      </c>
      <c r="T13" s="27">
        <v>19.89</v>
      </c>
      <c r="U13" s="14">
        <v>22</v>
      </c>
      <c r="V13" s="15">
        <v>20</v>
      </c>
      <c r="W13" s="15">
        <v>53.35</v>
      </c>
      <c r="X13" s="15">
        <v>70.4</v>
      </c>
      <c r="Y13" s="37">
        <v>88</v>
      </c>
      <c r="Z13" s="26">
        <f>LARGE(R13:Y13,1)+LARGE(R13:Y13,2)+LARGE(R13:Y13,3)+LARGE(E13:Q13,1)+LARGE(E13:Q13,2)</f>
        <v>251.97000000000003</v>
      </c>
    </row>
    <row r="14" spans="1:26" ht="12.75">
      <c r="A14" s="12">
        <v>5</v>
      </c>
      <c r="B14" s="13" t="s">
        <v>98</v>
      </c>
      <c r="C14" s="13" t="s">
        <v>15</v>
      </c>
      <c r="D14" s="35">
        <v>93</v>
      </c>
      <c r="E14" s="15">
        <v>0</v>
      </c>
      <c r="F14" s="15">
        <v>14.9</v>
      </c>
      <c r="G14" s="15">
        <v>17.6</v>
      </c>
      <c r="H14" s="16">
        <v>17</v>
      </c>
      <c r="I14" s="27">
        <v>17.6</v>
      </c>
      <c r="J14" s="43">
        <v>0</v>
      </c>
      <c r="K14" s="16">
        <v>0</v>
      </c>
      <c r="L14" s="15">
        <v>20.1</v>
      </c>
      <c r="M14" s="15">
        <v>28.5</v>
      </c>
      <c r="N14" s="15">
        <v>7.7</v>
      </c>
      <c r="O14" s="15">
        <v>20</v>
      </c>
      <c r="P14" s="15">
        <v>0</v>
      </c>
      <c r="Q14" s="27">
        <v>0</v>
      </c>
      <c r="R14" s="16">
        <v>29.2</v>
      </c>
      <c r="S14" s="16">
        <v>41</v>
      </c>
      <c r="T14" s="27">
        <v>0</v>
      </c>
      <c r="U14" s="14">
        <v>65</v>
      </c>
      <c r="V14" s="15">
        <v>10</v>
      </c>
      <c r="W14" s="15">
        <v>35.89</v>
      </c>
      <c r="X14" s="15">
        <v>88</v>
      </c>
      <c r="Y14" s="37">
        <v>21.12</v>
      </c>
      <c r="Z14" s="26">
        <f>LARGE(R14:Y14,1)+LARGE(R14:Y14,2)+LARGE(R14:Y14,3)+LARGE(E14:Q14,1)+LARGE(E14:Q14,2)</f>
        <v>242.6</v>
      </c>
    </row>
    <row r="15" spans="1:26" ht="12.75">
      <c r="A15" s="24">
        <v>6</v>
      </c>
      <c r="B15" s="13" t="s">
        <v>74</v>
      </c>
      <c r="C15" s="13" t="s">
        <v>18</v>
      </c>
      <c r="D15" s="35">
        <v>90</v>
      </c>
      <c r="E15" s="15">
        <v>12.3</v>
      </c>
      <c r="F15" s="15">
        <v>29.5</v>
      </c>
      <c r="G15" s="15">
        <v>12.8</v>
      </c>
      <c r="H15" s="16">
        <v>7.9</v>
      </c>
      <c r="I15" s="27">
        <v>13.7</v>
      </c>
      <c r="J15" s="43">
        <v>20.46</v>
      </c>
      <c r="K15" s="16">
        <v>31</v>
      </c>
      <c r="L15" s="15">
        <v>21.8</v>
      </c>
      <c r="M15" s="15">
        <v>26.2</v>
      </c>
      <c r="N15" s="15">
        <v>33.1</v>
      </c>
      <c r="O15" s="15">
        <v>26</v>
      </c>
      <c r="P15" s="15">
        <v>22.1</v>
      </c>
      <c r="Q15" s="27">
        <v>24.1</v>
      </c>
      <c r="R15" s="16">
        <v>13.505</v>
      </c>
      <c r="S15" s="16">
        <v>26.65</v>
      </c>
      <c r="T15" s="27">
        <v>39</v>
      </c>
      <c r="U15" s="14">
        <v>51</v>
      </c>
      <c r="V15" s="15">
        <v>80</v>
      </c>
      <c r="W15" s="15">
        <v>27.16</v>
      </c>
      <c r="X15" s="15">
        <v>17.6</v>
      </c>
      <c r="Y15" s="37">
        <v>32.56</v>
      </c>
      <c r="Z15" s="26">
        <f>LARGE(R15:Y15,1)+LARGE(R15:Y15,2)+LARGE(R15:Y15,3)+LARGE(E15:Q15,1)+LARGE(E15:Q15,2)</f>
        <v>234.1</v>
      </c>
    </row>
    <row r="16" spans="1:26" ht="12.75">
      <c r="A16" s="24">
        <v>7</v>
      </c>
      <c r="B16" s="13" t="s">
        <v>33</v>
      </c>
      <c r="C16" s="13" t="s">
        <v>15</v>
      </c>
      <c r="D16" s="35">
        <v>83</v>
      </c>
      <c r="E16" s="15">
        <v>15.5</v>
      </c>
      <c r="F16" s="15">
        <v>6.5</v>
      </c>
      <c r="G16" s="15">
        <v>16.3</v>
      </c>
      <c r="H16" s="16">
        <v>6.3</v>
      </c>
      <c r="I16" s="27">
        <v>16.3</v>
      </c>
      <c r="J16" s="43">
        <v>18.48</v>
      </c>
      <c r="K16" s="16">
        <v>14.4</v>
      </c>
      <c r="L16" s="15">
        <v>15.3</v>
      </c>
      <c r="M16" s="15">
        <v>0</v>
      </c>
      <c r="N16" s="15">
        <v>0</v>
      </c>
      <c r="O16" s="15">
        <v>0</v>
      </c>
      <c r="P16" s="15">
        <v>0</v>
      </c>
      <c r="Q16" s="27">
        <v>0</v>
      </c>
      <c r="R16" s="16">
        <v>0</v>
      </c>
      <c r="S16" s="16">
        <v>16.4</v>
      </c>
      <c r="T16" s="27">
        <v>21.45</v>
      </c>
      <c r="U16" s="14">
        <v>43</v>
      </c>
      <c r="V16" s="15">
        <v>43</v>
      </c>
      <c r="W16" s="15">
        <v>45.59</v>
      </c>
      <c r="X16" s="15">
        <v>27.28</v>
      </c>
      <c r="Y16" s="37">
        <v>41.36</v>
      </c>
      <c r="Z16" s="26">
        <f>LARGE(R16:Y16,1)+LARGE(R16:Y16,2)+LARGE(R16:Y16,3)+LARGE(E16:Q16,1)+LARGE(E16:Q16,2)</f>
        <v>166.37</v>
      </c>
    </row>
    <row r="17" spans="1:26" ht="12.75">
      <c r="A17" s="12">
        <v>8</v>
      </c>
      <c r="B17" s="13" t="s">
        <v>107</v>
      </c>
      <c r="C17" s="13" t="s">
        <v>15</v>
      </c>
      <c r="D17" s="35">
        <v>94</v>
      </c>
      <c r="E17" s="15">
        <v>0</v>
      </c>
      <c r="F17" s="15">
        <v>1.9</v>
      </c>
      <c r="G17" s="15">
        <v>0</v>
      </c>
      <c r="H17" s="16">
        <v>0</v>
      </c>
      <c r="I17" s="27">
        <v>0</v>
      </c>
      <c r="J17" s="43">
        <v>0</v>
      </c>
      <c r="K17" s="16">
        <v>18.7</v>
      </c>
      <c r="L17" s="15">
        <v>0</v>
      </c>
      <c r="M17" s="15">
        <v>10</v>
      </c>
      <c r="N17" s="15">
        <v>20</v>
      </c>
      <c r="O17" s="15">
        <v>0</v>
      </c>
      <c r="P17" s="15">
        <v>0</v>
      </c>
      <c r="Q17" s="27">
        <v>0</v>
      </c>
      <c r="R17" s="16">
        <v>0</v>
      </c>
      <c r="S17" s="16">
        <v>19.27</v>
      </c>
      <c r="T17" s="27">
        <v>18.33</v>
      </c>
      <c r="U17" s="14">
        <v>37</v>
      </c>
      <c r="V17" s="15">
        <v>37</v>
      </c>
      <c r="W17" s="15">
        <v>41.71</v>
      </c>
      <c r="X17" s="15">
        <v>24.64</v>
      </c>
      <c r="Y17" s="37">
        <v>27.28</v>
      </c>
      <c r="Z17" s="26">
        <f>LARGE(R17:Y17,1)+LARGE(R17:Y17,2)+LARGE(R17:Y17,3)+LARGE(E17:Q17,1)+LARGE(E17:Q17,2)</f>
        <v>154.41</v>
      </c>
    </row>
    <row r="18" spans="1:26" ht="12.75">
      <c r="A18" s="24">
        <v>9</v>
      </c>
      <c r="B18" s="13" t="s">
        <v>87</v>
      </c>
      <c r="C18" s="13" t="s">
        <v>47</v>
      </c>
      <c r="D18" s="35">
        <v>94</v>
      </c>
      <c r="E18" s="15">
        <v>0</v>
      </c>
      <c r="F18" s="15">
        <v>16.3</v>
      </c>
      <c r="G18" s="15">
        <v>0</v>
      </c>
      <c r="H18" s="16">
        <v>0</v>
      </c>
      <c r="I18" s="27">
        <v>0</v>
      </c>
      <c r="J18" s="43">
        <v>0</v>
      </c>
      <c r="K18" s="16">
        <v>0</v>
      </c>
      <c r="L18" s="15">
        <v>0</v>
      </c>
      <c r="M18" s="15">
        <v>0</v>
      </c>
      <c r="N18" s="15">
        <v>0</v>
      </c>
      <c r="O18" s="15">
        <v>31</v>
      </c>
      <c r="P18" s="15">
        <v>0</v>
      </c>
      <c r="Q18" s="27">
        <v>0</v>
      </c>
      <c r="R18" s="16">
        <v>0</v>
      </c>
      <c r="S18" s="16">
        <v>0</v>
      </c>
      <c r="T18" s="27">
        <v>0</v>
      </c>
      <c r="U18" s="14">
        <v>55</v>
      </c>
      <c r="V18" s="15">
        <v>0</v>
      </c>
      <c r="W18" s="15">
        <v>0</v>
      </c>
      <c r="X18" s="15">
        <v>44.88</v>
      </c>
      <c r="Y18" s="37">
        <v>0</v>
      </c>
      <c r="Z18" s="26">
        <f>LARGE(R18:Y18,1)+LARGE(R18:Y18,2)+LARGE(R18:Y18,3)+LARGE(E18:Q18,1)+LARGE(E18:Q18,2)</f>
        <v>147.18</v>
      </c>
    </row>
    <row r="19" spans="1:26" ht="12.75">
      <c r="A19" s="24">
        <v>10</v>
      </c>
      <c r="B19" s="13" t="s">
        <v>153</v>
      </c>
      <c r="C19" s="13" t="s">
        <v>11</v>
      </c>
      <c r="D19" s="35">
        <v>97</v>
      </c>
      <c r="E19" s="15">
        <v>0</v>
      </c>
      <c r="F19" s="15">
        <v>4.7</v>
      </c>
      <c r="G19" s="15">
        <v>0</v>
      </c>
      <c r="H19" s="16">
        <v>0</v>
      </c>
      <c r="I19" s="27">
        <v>0</v>
      </c>
      <c r="J19" s="43">
        <v>0</v>
      </c>
      <c r="K19" s="16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27">
        <v>0</v>
      </c>
      <c r="R19" s="16">
        <v>0</v>
      </c>
      <c r="S19" s="16">
        <v>0</v>
      </c>
      <c r="T19" s="27">
        <v>14.43</v>
      </c>
      <c r="U19" s="14">
        <v>28</v>
      </c>
      <c r="V19" s="15">
        <v>0</v>
      </c>
      <c r="W19" s="15">
        <v>0</v>
      </c>
      <c r="X19" s="15">
        <v>35.2</v>
      </c>
      <c r="Y19" s="37">
        <v>70.4</v>
      </c>
      <c r="Z19" s="26">
        <f>LARGE(R19:Y19,1)+LARGE(R19:Y19,2)+LARGE(R19:Y19,3)+LARGE(E19:Q19,1)+LARGE(E19:Q19,2)</f>
        <v>138.3</v>
      </c>
    </row>
    <row r="20" spans="1:26" ht="12.75">
      <c r="A20" s="12">
        <v>11</v>
      </c>
      <c r="B20" s="13" t="s">
        <v>136</v>
      </c>
      <c r="C20" s="13" t="s">
        <v>15</v>
      </c>
      <c r="D20" s="35">
        <v>96</v>
      </c>
      <c r="E20" s="15">
        <v>0</v>
      </c>
      <c r="F20" s="15">
        <v>0</v>
      </c>
      <c r="G20" s="15">
        <v>0</v>
      </c>
      <c r="H20" s="16">
        <v>0</v>
      </c>
      <c r="I20" s="27">
        <v>0</v>
      </c>
      <c r="J20" s="43">
        <v>0</v>
      </c>
      <c r="K20" s="16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27">
        <v>0</v>
      </c>
      <c r="R20" s="16">
        <v>0</v>
      </c>
      <c r="S20" s="16">
        <v>20.91</v>
      </c>
      <c r="T20" s="27">
        <v>0</v>
      </c>
      <c r="U20" s="14">
        <v>20</v>
      </c>
      <c r="V20" s="15">
        <v>40</v>
      </c>
      <c r="W20" s="15">
        <v>49.47</v>
      </c>
      <c r="X20" s="15">
        <v>22.88</v>
      </c>
      <c r="Y20" s="37">
        <v>35.2</v>
      </c>
      <c r="Z20" s="26">
        <f>LARGE(R20:Y20,1)+LARGE(R20:Y20,2)+LARGE(R20:Y20,3)+LARGE(E20:Q20,1)+LARGE(E20:Q20,2)</f>
        <v>124.67</v>
      </c>
    </row>
    <row r="21" spans="1:26" ht="12.75">
      <c r="A21" s="24">
        <v>12</v>
      </c>
      <c r="B21" s="13" t="s">
        <v>104</v>
      </c>
      <c r="C21" s="13" t="s">
        <v>15</v>
      </c>
      <c r="D21" s="35">
        <v>95</v>
      </c>
      <c r="E21" s="15">
        <v>0</v>
      </c>
      <c r="F21" s="15">
        <v>9.2</v>
      </c>
      <c r="G21" s="15">
        <v>0</v>
      </c>
      <c r="H21" s="16">
        <v>0</v>
      </c>
      <c r="I21" s="27">
        <v>0</v>
      </c>
      <c r="J21" s="43">
        <v>0</v>
      </c>
      <c r="K21" s="16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27">
        <v>0</v>
      </c>
      <c r="R21" s="16">
        <v>0</v>
      </c>
      <c r="S21" s="16">
        <v>22.55</v>
      </c>
      <c r="T21" s="27">
        <v>12.09</v>
      </c>
      <c r="U21" s="14">
        <v>47</v>
      </c>
      <c r="V21" s="15">
        <v>28</v>
      </c>
      <c r="W21" s="15">
        <v>0</v>
      </c>
      <c r="X21" s="15">
        <v>0</v>
      </c>
      <c r="Y21" s="37">
        <v>29.92</v>
      </c>
      <c r="Z21" s="26">
        <f>LARGE(R21:Y21,1)+LARGE(R21:Y21,2)+LARGE(R21:Y21,3)+LARGE(E21:Q21,1)+LARGE(E21:Q21,2)</f>
        <v>114.12</v>
      </c>
    </row>
    <row r="22" spans="1:26" ht="12.75">
      <c r="A22" s="24">
        <v>13</v>
      </c>
      <c r="B22" s="13" t="s">
        <v>137</v>
      </c>
      <c r="C22" s="13" t="s">
        <v>20</v>
      </c>
      <c r="D22" s="35">
        <v>96</v>
      </c>
      <c r="E22" s="15">
        <v>0</v>
      </c>
      <c r="F22" s="15">
        <v>10.1</v>
      </c>
      <c r="G22" s="15">
        <v>0</v>
      </c>
      <c r="H22" s="16">
        <v>0</v>
      </c>
      <c r="I22" s="27">
        <v>0</v>
      </c>
      <c r="J22" s="43">
        <v>0</v>
      </c>
      <c r="K22" s="16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27">
        <v>0</v>
      </c>
      <c r="R22" s="16">
        <v>18.615</v>
      </c>
      <c r="S22" s="16">
        <v>0</v>
      </c>
      <c r="T22" s="27">
        <v>0</v>
      </c>
      <c r="U22" s="14">
        <v>0</v>
      </c>
      <c r="V22" s="15">
        <v>51</v>
      </c>
      <c r="W22" s="15">
        <v>0</v>
      </c>
      <c r="X22" s="15">
        <v>15.84</v>
      </c>
      <c r="Y22" s="37">
        <v>22.88</v>
      </c>
      <c r="Z22" s="26">
        <f>LARGE(R22:Y22,1)+LARGE(R22:Y22,2)+LARGE(R22:Y22,3)+LARGE(E22:Q22,1)+LARGE(E22:Q22,2)</f>
        <v>102.59499999999998</v>
      </c>
    </row>
    <row r="23" spans="1:26" ht="12.75">
      <c r="A23" s="12">
        <v>14</v>
      </c>
      <c r="B23" s="13" t="s">
        <v>188</v>
      </c>
      <c r="C23" s="13" t="s">
        <v>15</v>
      </c>
      <c r="D23" s="35">
        <v>95</v>
      </c>
      <c r="E23" s="15">
        <v>0</v>
      </c>
      <c r="F23" s="15">
        <v>0</v>
      </c>
      <c r="G23" s="15">
        <v>0</v>
      </c>
      <c r="H23" s="16">
        <v>0</v>
      </c>
      <c r="I23" s="27">
        <v>0</v>
      </c>
      <c r="J23" s="43">
        <v>0</v>
      </c>
      <c r="K23" s="16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27">
        <v>0</v>
      </c>
      <c r="R23" s="16">
        <v>0</v>
      </c>
      <c r="S23" s="16">
        <v>9.84</v>
      </c>
      <c r="T23" s="27">
        <v>0</v>
      </c>
      <c r="U23" s="14">
        <v>24</v>
      </c>
      <c r="V23" s="15">
        <v>34</v>
      </c>
      <c r="W23" s="15">
        <v>0</v>
      </c>
      <c r="X23" s="15">
        <v>29.92</v>
      </c>
      <c r="Y23" s="37">
        <v>37.84</v>
      </c>
      <c r="Z23" s="26">
        <f>LARGE(R23:Y23,1)+LARGE(R23:Y23,2)+LARGE(R23:Y23,3)+LARGE(E23:Q23,1)+LARGE(E23:Q23,2)</f>
        <v>101.76</v>
      </c>
    </row>
    <row r="24" spans="1:26" ht="12.75">
      <c r="A24" s="24">
        <v>15</v>
      </c>
      <c r="B24" s="13" t="s">
        <v>303</v>
      </c>
      <c r="C24" s="13" t="s">
        <v>18</v>
      </c>
      <c r="D24" s="35">
        <v>90</v>
      </c>
      <c r="E24" s="15">
        <v>0</v>
      </c>
      <c r="F24" s="15">
        <v>0</v>
      </c>
      <c r="G24" s="15">
        <v>0</v>
      </c>
      <c r="H24" s="16">
        <v>0</v>
      </c>
      <c r="I24" s="27">
        <v>0</v>
      </c>
      <c r="J24" s="43">
        <v>0</v>
      </c>
      <c r="K24" s="16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27">
        <v>0</v>
      </c>
      <c r="R24" s="16">
        <v>0</v>
      </c>
      <c r="S24" s="16">
        <v>0</v>
      </c>
      <c r="T24" s="27">
        <v>0</v>
      </c>
      <c r="U24" s="14">
        <v>0</v>
      </c>
      <c r="V24" s="15">
        <v>100</v>
      </c>
      <c r="W24" s="15">
        <v>0</v>
      </c>
      <c r="X24" s="15">
        <v>0</v>
      </c>
      <c r="Y24" s="37">
        <v>0</v>
      </c>
      <c r="Z24" s="26">
        <f>LARGE(R24:Y24,1)+LARGE(R24:Y24,2)+LARGE(R24:Y24,3)+LARGE(E24:Q24,1)+LARGE(E24:Q24,2)</f>
        <v>100</v>
      </c>
    </row>
    <row r="25" spans="1:26" ht="12.75">
      <c r="A25" s="24">
        <v>16</v>
      </c>
      <c r="B25" s="13" t="s">
        <v>45</v>
      </c>
      <c r="C25" s="13" t="s">
        <v>18</v>
      </c>
      <c r="D25" s="35">
        <v>85</v>
      </c>
      <c r="E25" s="15">
        <v>0</v>
      </c>
      <c r="F25" s="15">
        <v>0</v>
      </c>
      <c r="G25" s="15">
        <v>0</v>
      </c>
      <c r="H25" s="16">
        <v>0</v>
      </c>
      <c r="I25" s="27">
        <v>0</v>
      </c>
      <c r="J25" s="43">
        <v>0</v>
      </c>
      <c r="K25" s="16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27">
        <v>0</v>
      </c>
      <c r="R25" s="16">
        <v>0</v>
      </c>
      <c r="S25" s="16">
        <v>0</v>
      </c>
      <c r="T25" s="27">
        <v>0</v>
      </c>
      <c r="U25" s="14">
        <v>0</v>
      </c>
      <c r="V25" s="15">
        <v>55</v>
      </c>
      <c r="W25" s="15">
        <v>0</v>
      </c>
      <c r="X25" s="15">
        <v>0</v>
      </c>
      <c r="Y25" s="37">
        <v>44.88</v>
      </c>
      <c r="Z25" s="26">
        <f>LARGE(R25:Y25,1)+LARGE(R25:Y25,2)+LARGE(R25:Y25,3)+LARGE(E25:Q25,1)+LARGE(E25:Q25,2)</f>
        <v>99.88</v>
      </c>
    </row>
    <row r="26" spans="1:26" ht="12.75">
      <c r="A26" s="12">
        <v>17</v>
      </c>
      <c r="B26" s="13" t="s">
        <v>96</v>
      </c>
      <c r="C26" s="13" t="s">
        <v>15</v>
      </c>
      <c r="D26" s="35">
        <v>93</v>
      </c>
      <c r="E26" s="15">
        <v>0</v>
      </c>
      <c r="F26" s="15">
        <v>0</v>
      </c>
      <c r="G26" s="15">
        <v>6</v>
      </c>
      <c r="H26" s="16">
        <v>0</v>
      </c>
      <c r="I26" s="27">
        <v>0</v>
      </c>
      <c r="J26" s="43">
        <v>0</v>
      </c>
      <c r="K26" s="16">
        <v>0</v>
      </c>
      <c r="L26" s="15">
        <v>13</v>
      </c>
      <c r="M26" s="15">
        <v>5.4</v>
      </c>
      <c r="N26" s="15">
        <v>0</v>
      </c>
      <c r="O26" s="15">
        <v>0</v>
      </c>
      <c r="P26" s="15">
        <v>0</v>
      </c>
      <c r="Q26" s="27">
        <v>0</v>
      </c>
      <c r="R26" s="16">
        <v>14.6</v>
      </c>
      <c r="S26" s="16">
        <v>4.1</v>
      </c>
      <c r="T26" s="27">
        <v>8.58</v>
      </c>
      <c r="U26" s="14">
        <v>14</v>
      </c>
      <c r="V26" s="15">
        <v>16</v>
      </c>
      <c r="W26" s="15">
        <v>32.98</v>
      </c>
      <c r="X26" s="15">
        <v>0</v>
      </c>
      <c r="Y26" s="37">
        <v>0</v>
      </c>
      <c r="Z26" s="26">
        <f>LARGE(R26:Y26,1)+LARGE(R26:Y26,2)+LARGE(R26:Y26,3)+LARGE(E26:Q26,1)+LARGE(E26:Q26,2)</f>
        <v>82.58</v>
      </c>
    </row>
    <row r="27" spans="1:26" ht="12.75">
      <c r="A27" s="24">
        <v>18</v>
      </c>
      <c r="B27" s="60" t="s">
        <v>208</v>
      </c>
      <c r="C27" s="60" t="s">
        <v>209</v>
      </c>
      <c r="D27" s="35">
        <v>94</v>
      </c>
      <c r="E27" s="15">
        <v>0</v>
      </c>
      <c r="F27" s="15">
        <v>0</v>
      </c>
      <c r="G27" s="15">
        <v>0</v>
      </c>
      <c r="H27" s="16">
        <v>0</v>
      </c>
      <c r="I27" s="27">
        <v>0</v>
      </c>
      <c r="J27" s="43">
        <v>0</v>
      </c>
      <c r="K27" s="16">
        <v>0</v>
      </c>
      <c r="L27" s="15">
        <v>0</v>
      </c>
      <c r="M27" s="15">
        <v>0</v>
      </c>
      <c r="N27" s="15">
        <v>0</v>
      </c>
      <c r="O27" s="15">
        <v>0</v>
      </c>
      <c r="P27" s="15">
        <v>16</v>
      </c>
      <c r="Q27" s="27">
        <v>17.4</v>
      </c>
      <c r="R27" s="16">
        <v>0</v>
      </c>
      <c r="S27" s="16">
        <v>0</v>
      </c>
      <c r="T27" s="27">
        <v>0</v>
      </c>
      <c r="U27" s="14">
        <v>10</v>
      </c>
      <c r="V27" s="15">
        <v>0</v>
      </c>
      <c r="W27" s="15">
        <v>38.8</v>
      </c>
      <c r="X27" s="15">
        <v>0</v>
      </c>
      <c r="Y27" s="37">
        <v>0</v>
      </c>
      <c r="Z27" s="26">
        <f>LARGE(R27:Y27,1)+LARGE(R27:Y27,2)+LARGE(R27:Y27,3)+LARGE(E27:Q27,1)+LARGE(E27:Q27,2)</f>
        <v>82.19999999999999</v>
      </c>
    </row>
    <row r="28" spans="1:26" ht="12.75">
      <c r="A28" s="24">
        <v>19</v>
      </c>
      <c r="B28" s="13" t="s">
        <v>100</v>
      </c>
      <c r="C28" s="13" t="s">
        <v>25</v>
      </c>
      <c r="D28" s="35">
        <v>92</v>
      </c>
      <c r="E28" s="15">
        <v>0</v>
      </c>
      <c r="F28" s="15">
        <v>0</v>
      </c>
      <c r="G28" s="15">
        <v>0</v>
      </c>
      <c r="H28" s="16">
        <v>0</v>
      </c>
      <c r="I28" s="27">
        <v>0</v>
      </c>
      <c r="J28" s="43">
        <v>0</v>
      </c>
      <c r="K28" s="16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27">
        <v>0</v>
      </c>
      <c r="R28" s="16">
        <v>15.695</v>
      </c>
      <c r="S28" s="16">
        <v>9.02</v>
      </c>
      <c r="T28" s="27">
        <v>0</v>
      </c>
      <c r="U28" s="14">
        <v>34</v>
      </c>
      <c r="V28" s="15">
        <v>0</v>
      </c>
      <c r="W28" s="15">
        <v>30.07</v>
      </c>
      <c r="X28" s="15">
        <v>0</v>
      </c>
      <c r="Y28" s="37">
        <v>0</v>
      </c>
      <c r="Z28" s="26">
        <f>LARGE(R28:Y28,1)+LARGE(R28:Y28,2)+LARGE(R28:Y28,3)+LARGE(E28:Q28,1)+LARGE(E28:Q28,2)</f>
        <v>79.76499999999999</v>
      </c>
    </row>
    <row r="29" spans="1:26" ht="12.75">
      <c r="A29" s="12">
        <v>20</v>
      </c>
      <c r="B29" s="13" t="s">
        <v>79</v>
      </c>
      <c r="C29" s="13" t="s">
        <v>18</v>
      </c>
      <c r="D29" s="35">
        <v>94</v>
      </c>
      <c r="E29" s="15">
        <v>0</v>
      </c>
      <c r="F29" s="15">
        <v>0</v>
      </c>
      <c r="G29" s="15">
        <v>9.8</v>
      </c>
      <c r="H29" s="16">
        <v>0</v>
      </c>
      <c r="I29" s="27">
        <v>0</v>
      </c>
      <c r="J29" s="43">
        <v>0</v>
      </c>
      <c r="K29" s="16">
        <v>0</v>
      </c>
      <c r="L29" s="15">
        <v>0</v>
      </c>
      <c r="M29" s="15">
        <v>0</v>
      </c>
      <c r="N29" s="15">
        <v>0</v>
      </c>
      <c r="O29" s="15">
        <v>0</v>
      </c>
      <c r="P29" s="15">
        <v>8.5</v>
      </c>
      <c r="Q29" s="27">
        <v>15.7</v>
      </c>
      <c r="R29" s="16">
        <v>0</v>
      </c>
      <c r="S29" s="16">
        <v>0</v>
      </c>
      <c r="T29" s="27">
        <v>16.77</v>
      </c>
      <c r="U29" s="14">
        <v>18</v>
      </c>
      <c r="V29" s="15">
        <v>0</v>
      </c>
      <c r="W29" s="15">
        <v>0</v>
      </c>
      <c r="X29" s="15">
        <v>10.56</v>
      </c>
      <c r="Y29" s="37">
        <v>0</v>
      </c>
      <c r="Z29" s="26">
        <f>LARGE(R29:Y29,1)+LARGE(R29:Y29,2)+LARGE(R29:Y29,3)+LARGE(E29:Q29,1)+LARGE(E29:Q29,2)</f>
        <v>70.83</v>
      </c>
    </row>
    <row r="30" spans="1:26" ht="12.75">
      <c r="A30" s="24">
        <v>21</v>
      </c>
      <c r="B30" s="60" t="s">
        <v>229</v>
      </c>
      <c r="C30" s="60" t="s">
        <v>20</v>
      </c>
      <c r="D30" s="35">
        <v>93</v>
      </c>
      <c r="E30" s="15">
        <v>0</v>
      </c>
      <c r="F30" s="15">
        <v>0</v>
      </c>
      <c r="G30" s="15">
        <v>0</v>
      </c>
      <c r="H30" s="16">
        <v>0</v>
      </c>
      <c r="I30" s="27">
        <v>0</v>
      </c>
      <c r="J30" s="43">
        <v>0</v>
      </c>
      <c r="K30" s="16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27">
        <v>0</v>
      </c>
      <c r="R30" s="16">
        <v>9.49</v>
      </c>
      <c r="S30" s="16">
        <v>0</v>
      </c>
      <c r="T30" s="27">
        <v>0</v>
      </c>
      <c r="U30" s="14">
        <v>0</v>
      </c>
      <c r="V30" s="15">
        <v>18</v>
      </c>
      <c r="W30" s="15">
        <v>0</v>
      </c>
      <c r="X30" s="15">
        <v>41.36</v>
      </c>
      <c r="Y30" s="37">
        <v>8.8</v>
      </c>
      <c r="Z30" s="26">
        <f>LARGE(R30:Y30,1)+LARGE(R30:Y30,2)+LARGE(R30:Y30,3)+LARGE(E30:Q30,1)+LARGE(E30:Q30,2)</f>
        <v>68.85</v>
      </c>
    </row>
    <row r="31" spans="1:26" ht="12.75">
      <c r="A31" s="24">
        <v>22</v>
      </c>
      <c r="B31" s="68" t="s">
        <v>325</v>
      </c>
      <c r="C31" s="60" t="s">
        <v>15</v>
      </c>
      <c r="D31" s="35">
        <v>98</v>
      </c>
      <c r="E31" s="15">
        <v>0</v>
      </c>
      <c r="F31" s="15">
        <v>0</v>
      </c>
      <c r="G31" s="15">
        <v>0</v>
      </c>
      <c r="H31" s="16">
        <v>0</v>
      </c>
      <c r="I31" s="27">
        <v>0</v>
      </c>
      <c r="J31" s="43">
        <v>0</v>
      </c>
      <c r="K31" s="16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27">
        <v>0</v>
      </c>
      <c r="R31" s="16">
        <v>0</v>
      </c>
      <c r="S31" s="16">
        <v>0</v>
      </c>
      <c r="T31" s="27">
        <v>0</v>
      </c>
      <c r="U31" s="14">
        <v>0</v>
      </c>
      <c r="V31" s="15">
        <v>0</v>
      </c>
      <c r="W31" s="15">
        <v>0</v>
      </c>
      <c r="X31" s="15">
        <v>37.84</v>
      </c>
      <c r="Y31" s="37">
        <v>24.64</v>
      </c>
      <c r="Z31" s="26">
        <f>LARGE(R31:Y31,1)+LARGE(R31:Y31,2)+LARGE(R31:Y31,3)+LARGE(E31:Q31,1)+LARGE(E31:Q31,2)</f>
        <v>62.480000000000004</v>
      </c>
    </row>
    <row r="32" spans="1:26" ht="12.75">
      <c r="A32" s="12">
        <v>23</v>
      </c>
      <c r="B32" s="60" t="s">
        <v>274</v>
      </c>
      <c r="C32" s="13" t="s">
        <v>47</v>
      </c>
      <c r="D32" s="35">
        <v>94</v>
      </c>
      <c r="E32" s="15">
        <v>0</v>
      </c>
      <c r="F32" s="15">
        <v>0</v>
      </c>
      <c r="G32" s="15">
        <v>0</v>
      </c>
      <c r="H32" s="16">
        <v>0</v>
      </c>
      <c r="I32" s="27">
        <v>0</v>
      </c>
      <c r="J32" s="43">
        <v>0</v>
      </c>
      <c r="K32" s="16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27">
        <v>0</v>
      </c>
      <c r="R32" s="16">
        <v>0</v>
      </c>
      <c r="S32" s="16">
        <v>0</v>
      </c>
      <c r="T32" s="27">
        <v>0</v>
      </c>
      <c r="U32" s="14">
        <v>12</v>
      </c>
      <c r="V32" s="15">
        <v>26</v>
      </c>
      <c r="W32" s="15">
        <v>0</v>
      </c>
      <c r="X32" s="15">
        <v>21.12</v>
      </c>
      <c r="Y32" s="37">
        <v>7.92</v>
      </c>
      <c r="Z32" s="26">
        <f>LARGE(R32:Y32,1)+LARGE(R32:Y32,2)+LARGE(R32:Y32,3)+LARGE(E32:Q32,1)+LARGE(E32:Q32,2)</f>
        <v>59.120000000000005</v>
      </c>
    </row>
    <row r="33" spans="1:26" ht="12.75">
      <c r="A33" s="24">
        <v>24</v>
      </c>
      <c r="B33" s="13" t="s">
        <v>75</v>
      </c>
      <c r="C33" s="13" t="s">
        <v>20</v>
      </c>
      <c r="D33" s="35">
        <v>92</v>
      </c>
      <c r="E33" s="15">
        <v>0</v>
      </c>
      <c r="F33" s="15">
        <v>11.8</v>
      </c>
      <c r="G33" s="15">
        <v>0</v>
      </c>
      <c r="H33" s="16">
        <v>0</v>
      </c>
      <c r="I33" s="27">
        <v>0</v>
      </c>
      <c r="J33" s="43">
        <v>0</v>
      </c>
      <c r="K33" s="16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27">
        <v>0</v>
      </c>
      <c r="R33" s="16">
        <v>20.075</v>
      </c>
      <c r="S33" s="16">
        <v>0</v>
      </c>
      <c r="T33" s="27">
        <v>0</v>
      </c>
      <c r="U33" s="14">
        <v>0</v>
      </c>
      <c r="V33" s="15">
        <v>24</v>
      </c>
      <c r="W33" s="15">
        <v>0</v>
      </c>
      <c r="X33" s="15">
        <v>0</v>
      </c>
      <c r="Y33" s="37">
        <v>0</v>
      </c>
      <c r="Z33" s="26">
        <f>LARGE(R33:Y33,1)+LARGE(R33:Y33,2)+LARGE(R33:Y33,3)+LARGE(E33:Q33,1)+LARGE(E33:Q33,2)</f>
        <v>55.875</v>
      </c>
    </row>
    <row r="34" spans="1:26" ht="12.75">
      <c r="A34" s="24">
        <v>25</v>
      </c>
      <c r="B34" s="13" t="s">
        <v>162</v>
      </c>
      <c r="C34" s="13" t="s">
        <v>163</v>
      </c>
      <c r="D34" s="35">
        <v>92</v>
      </c>
      <c r="E34" s="15">
        <v>0</v>
      </c>
      <c r="F34" s="15">
        <v>0</v>
      </c>
      <c r="G34" s="15">
        <v>0</v>
      </c>
      <c r="H34" s="16">
        <v>0</v>
      </c>
      <c r="I34" s="27">
        <v>0</v>
      </c>
      <c r="J34" s="43">
        <v>0</v>
      </c>
      <c r="K34" s="16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27">
        <v>0</v>
      </c>
      <c r="R34" s="16">
        <v>0</v>
      </c>
      <c r="S34" s="16">
        <v>12.71</v>
      </c>
      <c r="T34" s="27">
        <v>0</v>
      </c>
      <c r="U34" s="14">
        <v>26</v>
      </c>
      <c r="V34" s="15">
        <v>0</v>
      </c>
      <c r="W34" s="15">
        <v>0</v>
      </c>
      <c r="X34" s="15">
        <v>12.32</v>
      </c>
      <c r="Y34" s="37">
        <v>0</v>
      </c>
      <c r="Z34" s="26">
        <f>LARGE(R34:Y34,1)+LARGE(R34:Y34,2)+LARGE(R34:Y34,3)+LARGE(E34:Q34,1)+LARGE(E34:Q34,2)</f>
        <v>51.03</v>
      </c>
    </row>
    <row r="35" spans="1:26" ht="12.75">
      <c r="A35" s="12">
        <v>26</v>
      </c>
      <c r="B35" s="13" t="s">
        <v>154</v>
      </c>
      <c r="C35" s="13" t="s">
        <v>11</v>
      </c>
      <c r="D35" s="35">
        <v>95</v>
      </c>
      <c r="E35" s="15">
        <v>0</v>
      </c>
      <c r="F35" s="15">
        <v>0</v>
      </c>
      <c r="G35" s="15">
        <v>0</v>
      </c>
      <c r="H35" s="16">
        <v>0</v>
      </c>
      <c r="I35" s="27">
        <v>0</v>
      </c>
      <c r="J35" s="43">
        <v>0</v>
      </c>
      <c r="K35" s="16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27">
        <v>0</v>
      </c>
      <c r="R35" s="16">
        <v>0</v>
      </c>
      <c r="S35" s="16">
        <v>0</v>
      </c>
      <c r="T35" s="27">
        <v>10.92</v>
      </c>
      <c r="U35" s="14">
        <v>6</v>
      </c>
      <c r="V35" s="15">
        <v>0</v>
      </c>
      <c r="W35" s="15">
        <v>0</v>
      </c>
      <c r="X35" s="15">
        <v>32.56</v>
      </c>
      <c r="Y35" s="37">
        <v>0</v>
      </c>
      <c r="Z35" s="26">
        <f>LARGE(R35:Y35,1)+LARGE(R35:Y35,2)+LARGE(R35:Y35,3)+LARGE(E35:Q35,1)+LARGE(E35:Q35,2)</f>
        <v>49.480000000000004</v>
      </c>
    </row>
    <row r="36" spans="1:26" ht="12.75">
      <c r="A36" s="24">
        <v>27</v>
      </c>
      <c r="B36" s="13" t="s">
        <v>134</v>
      </c>
      <c r="C36" s="13" t="s">
        <v>20</v>
      </c>
      <c r="D36" s="35">
        <v>97</v>
      </c>
      <c r="E36" s="15">
        <v>0</v>
      </c>
      <c r="F36" s="15">
        <v>0</v>
      </c>
      <c r="G36" s="15">
        <v>0</v>
      </c>
      <c r="H36" s="16">
        <v>0</v>
      </c>
      <c r="I36" s="27">
        <v>0</v>
      </c>
      <c r="J36" s="43">
        <v>0</v>
      </c>
      <c r="K36" s="16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27">
        <v>0</v>
      </c>
      <c r="R36" s="16">
        <v>17.155</v>
      </c>
      <c r="S36" s="16">
        <v>17.63</v>
      </c>
      <c r="T36" s="27">
        <v>0</v>
      </c>
      <c r="U36" s="14">
        <v>0</v>
      </c>
      <c r="V36" s="15">
        <v>0</v>
      </c>
      <c r="W36" s="15">
        <v>0</v>
      </c>
      <c r="X36" s="15">
        <v>0</v>
      </c>
      <c r="Y36" s="37">
        <v>12.32</v>
      </c>
      <c r="Z36" s="26">
        <f>LARGE(R36:Y36,1)+LARGE(R36:Y36,2)+LARGE(R36:Y36,3)+LARGE(E36:Q36,1)+LARGE(E36:Q36,2)</f>
        <v>47.105</v>
      </c>
    </row>
    <row r="37" spans="1:26" ht="12.75">
      <c r="A37" s="24">
        <v>28</v>
      </c>
      <c r="B37" s="13" t="s">
        <v>179</v>
      </c>
      <c r="C37" s="13" t="s">
        <v>14</v>
      </c>
      <c r="D37" s="35">
        <v>96</v>
      </c>
      <c r="E37" s="15">
        <v>0</v>
      </c>
      <c r="F37" s="15">
        <v>0</v>
      </c>
      <c r="G37" s="15">
        <v>0</v>
      </c>
      <c r="H37" s="16">
        <v>0</v>
      </c>
      <c r="I37" s="27">
        <v>0</v>
      </c>
      <c r="J37" s="43">
        <v>0</v>
      </c>
      <c r="K37" s="16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27">
        <v>0</v>
      </c>
      <c r="R37" s="16">
        <v>0</v>
      </c>
      <c r="S37" s="16">
        <v>8.2</v>
      </c>
      <c r="T37" s="27">
        <v>15.6</v>
      </c>
      <c r="U37" s="14">
        <v>0</v>
      </c>
      <c r="V37" s="15">
        <v>22</v>
      </c>
      <c r="W37" s="15">
        <v>0</v>
      </c>
      <c r="X37" s="15">
        <v>0</v>
      </c>
      <c r="Y37" s="37">
        <v>0</v>
      </c>
      <c r="Z37" s="26">
        <f>LARGE(R37:Y37,1)+LARGE(R37:Y37,2)+LARGE(R37:Y37,3)+LARGE(E37:Q37,1)+LARGE(E37:Q37,2)</f>
        <v>45.8</v>
      </c>
    </row>
    <row r="38" spans="1:26" ht="12.75">
      <c r="A38" s="12">
        <v>29</v>
      </c>
      <c r="B38" s="13" t="s">
        <v>61</v>
      </c>
      <c r="C38" s="13" t="s">
        <v>14</v>
      </c>
      <c r="D38" s="35">
        <v>92</v>
      </c>
      <c r="E38" s="15">
        <v>0</v>
      </c>
      <c r="F38" s="15">
        <v>0</v>
      </c>
      <c r="G38" s="15">
        <v>0</v>
      </c>
      <c r="H38" s="16">
        <v>0</v>
      </c>
      <c r="I38" s="27">
        <v>0</v>
      </c>
      <c r="J38" s="43">
        <v>0</v>
      </c>
      <c r="K38" s="16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27">
        <v>0</v>
      </c>
      <c r="R38" s="16">
        <v>0</v>
      </c>
      <c r="S38" s="16">
        <v>6.15</v>
      </c>
      <c r="T38" s="27">
        <v>0</v>
      </c>
      <c r="U38" s="14">
        <v>8</v>
      </c>
      <c r="V38" s="15">
        <v>0</v>
      </c>
      <c r="W38" s="15">
        <v>23.28</v>
      </c>
      <c r="X38" s="15">
        <v>7.48</v>
      </c>
      <c r="Y38" s="37">
        <v>4.84</v>
      </c>
      <c r="Z38" s="26">
        <f>LARGE(R38:Y38,1)+LARGE(R38:Y38,2)+LARGE(R38:Y38,3)+LARGE(E38:Q38,1)+LARGE(E38:Q38,2)</f>
        <v>38.760000000000005</v>
      </c>
    </row>
    <row r="39" spans="1:26" ht="12.75">
      <c r="A39" s="24">
        <v>30</v>
      </c>
      <c r="B39" s="13" t="s">
        <v>144</v>
      </c>
      <c r="C39" s="13" t="s">
        <v>12</v>
      </c>
      <c r="D39" s="35">
        <v>89</v>
      </c>
      <c r="E39" s="15">
        <v>0</v>
      </c>
      <c r="F39" s="15">
        <v>0</v>
      </c>
      <c r="G39" s="15">
        <v>0</v>
      </c>
      <c r="H39" s="16">
        <v>0</v>
      </c>
      <c r="I39" s="27">
        <v>0</v>
      </c>
      <c r="J39" s="43">
        <v>0</v>
      </c>
      <c r="K39" s="16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27">
        <v>0</v>
      </c>
      <c r="R39" s="16">
        <v>0</v>
      </c>
      <c r="S39" s="16">
        <v>0</v>
      </c>
      <c r="T39" s="27">
        <v>0</v>
      </c>
      <c r="U39" s="14">
        <v>0</v>
      </c>
      <c r="V39" s="15">
        <v>0</v>
      </c>
      <c r="W39" s="15">
        <v>25.22</v>
      </c>
      <c r="X39" s="15">
        <v>6.16</v>
      </c>
      <c r="Y39" s="37">
        <v>0</v>
      </c>
      <c r="Z39" s="26">
        <f>LARGE(R39:Y39,1)+LARGE(R39:Y39,2)+LARGE(R39:Y39,3)+LARGE(E39:Q39,1)+LARGE(E39:Q39,2)</f>
        <v>31.38</v>
      </c>
    </row>
    <row r="40" spans="1:26" ht="12.75">
      <c r="A40" s="24">
        <v>31</v>
      </c>
      <c r="B40" s="60" t="s">
        <v>272</v>
      </c>
      <c r="C40" s="13" t="s">
        <v>25</v>
      </c>
      <c r="D40" s="35">
        <v>92</v>
      </c>
      <c r="E40" s="15">
        <v>0</v>
      </c>
      <c r="F40" s="15">
        <v>0</v>
      </c>
      <c r="G40" s="15">
        <v>0</v>
      </c>
      <c r="H40" s="16">
        <v>0</v>
      </c>
      <c r="I40" s="27">
        <v>0</v>
      </c>
      <c r="J40" s="43">
        <v>0</v>
      </c>
      <c r="K40" s="16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27">
        <v>0</v>
      </c>
      <c r="R40" s="16">
        <v>0</v>
      </c>
      <c r="S40" s="16">
        <v>0</v>
      </c>
      <c r="T40" s="27">
        <v>0</v>
      </c>
      <c r="U40" s="14">
        <v>31</v>
      </c>
      <c r="V40" s="15">
        <v>0</v>
      </c>
      <c r="W40" s="15">
        <v>0</v>
      </c>
      <c r="X40" s="15">
        <v>0</v>
      </c>
      <c r="Y40" s="37">
        <v>0</v>
      </c>
      <c r="Z40" s="26">
        <f>LARGE(R40:Y40,1)+LARGE(R40:Y40,2)+LARGE(R40:Y40,3)+LARGE(E40:Q40,1)+LARGE(E40:Q40,2)</f>
        <v>31</v>
      </c>
    </row>
    <row r="41" spans="1:26" ht="12.75">
      <c r="A41" s="12">
        <v>32</v>
      </c>
      <c r="B41" s="13" t="s">
        <v>133</v>
      </c>
      <c r="C41" s="13" t="s">
        <v>194</v>
      </c>
      <c r="D41" s="35">
        <v>88</v>
      </c>
      <c r="E41" s="15">
        <v>0</v>
      </c>
      <c r="F41" s="15">
        <v>0</v>
      </c>
      <c r="G41" s="15">
        <v>0</v>
      </c>
      <c r="H41" s="16">
        <v>0</v>
      </c>
      <c r="I41" s="27">
        <v>0</v>
      </c>
      <c r="J41" s="43">
        <v>0</v>
      </c>
      <c r="K41" s="16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27">
        <v>0</v>
      </c>
      <c r="R41" s="16">
        <v>0</v>
      </c>
      <c r="S41" s="16">
        <v>0</v>
      </c>
      <c r="T41" s="27">
        <v>0</v>
      </c>
      <c r="U41" s="14">
        <v>0</v>
      </c>
      <c r="V41" s="15">
        <v>0</v>
      </c>
      <c r="W41" s="15">
        <v>17.46</v>
      </c>
      <c r="X41" s="15">
        <v>7.48</v>
      </c>
      <c r="Y41" s="37">
        <v>4.84</v>
      </c>
      <c r="Z41" s="26">
        <f>LARGE(R41:Y41,1)+LARGE(R41:Y41,2)+LARGE(R41:Y41,3)+LARGE(E41:Q41,1)+LARGE(E41:Q41,2)</f>
        <v>29.78</v>
      </c>
    </row>
    <row r="42" spans="1:26" ht="12.75">
      <c r="A42" s="24">
        <v>33</v>
      </c>
      <c r="B42" s="13" t="s">
        <v>106</v>
      </c>
      <c r="C42" s="13" t="s">
        <v>15</v>
      </c>
      <c r="D42" s="35">
        <v>94</v>
      </c>
      <c r="E42" s="15">
        <v>0</v>
      </c>
      <c r="F42" s="15">
        <v>5.9</v>
      </c>
      <c r="G42" s="15">
        <v>0</v>
      </c>
      <c r="H42" s="16">
        <v>0</v>
      </c>
      <c r="I42" s="27">
        <v>0</v>
      </c>
      <c r="J42" s="43">
        <v>0</v>
      </c>
      <c r="K42" s="16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27">
        <v>0</v>
      </c>
      <c r="R42" s="16">
        <v>0</v>
      </c>
      <c r="S42" s="16">
        <v>0</v>
      </c>
      <c r="T42" s="27">
        <v>9.36</v>
      </c>
      <c r="U42" s="14">
        <v>0</v>
      </c>
      <c r="V42" s="15">
        <v>14</v>
      </c>
      <c r="W42" s="15">
        <v>0</v>
      </c>
      <c r="X42" s="15">
        <v>0</v>
      </c>
      <c r="Y42" s="37">
        <v>0</v>
      </c>
      <c r="Z42" s="26">
        <f>LARGE(R42:Y42,1)+LARGE(R42:Y42,2)+LARGE(R42:Y42,3)+LARGE(E42:Q42,1)+LARGE(E42:Q42,2)</f>
        <v>29.259999999999998</v>
      </c>
    </row>
    <row r="43" spans="1:26" ht="12.75">
      <c r="A43" s="24">
        <v>34</v>
      </c>
      <c r="B43" s="13" t="s">
        <v>116</v>
      </c>
      <c r="C43" s="13" t="s">
        <v>12</v>
      </c>
      <c r="D43" s="35">
        <v>92</v>
      </c>
      <c r="E43" s="15">
        <v>0</v>
      </c>
      <c r="F43" s="15">
        <v>0</v>
      </c>
      <c r="G43" s="15">
        <v>0</v>
      </c>
      <c r="H43" s="16">
        <v>0</v>
      </c>
      <c r="I43" s="27">
        <v>0</v>
      </c>
      <c r="J43" s="43">
        <v>0</v>
      </c>
      <c r="K43" s="16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27">
        <v>0</v>
      </c>
      <c r="R43" s="16">
        <v>0</v>
      </c>
      <c r="S43" s="16">
        <v>13.94</v>
      </c>
      <c r="T43" s="27">
        <v>13.26</v>
      </c>
      <c r="U43" s="14">
        <v>0</v>
      </c>
      <c r="V43" s="15">
        <v>0</v>
      </c>
      <c r="W43" s="15">
        <v>0</v>
      </c>
      <c r="X43" s="15">
        <v>0</v>
      </c>
      <c r="Y43" s="37">
        <v>0</v>
      </c>
      <c r="Z43" s="26">
        <f>LARGE(R43:Y43,1)+LARGE(R43:Y43,2)+LARGE(R43:Y43,3)+LARGE(E43:Q43,1)+LARGE(E43:Q43,2)</f>
        <v>27.2</v>
      </c>
    </row>
    <row r="44" spans="1:26" ht="12.75">
      <c r="A44" s="12">
        <v>35</v>
      </c>
      <c r="B44" s="13" t="s">
        <v>304</v>
      </c>
      <c r="C44" s="13" t="s">
        <v>47</v>
      </c>
      <c r="D44" s="35">
        <v>92</v>
      </c>
      <c r="E44" s="15">
        <v>0</v>
      </c>
      <c r="F44" s="15">
        <v>0</v>
      </c>
      <c r="G44" s="15">
        <v>0</v>
      </c>
      <c r="H44" s="16">
        <v>0</v>
      </c>
      <c r="I44" s="27">
        <v>0</v>
      </c>
      <c r="J44" s="43">
        <v>0</v>
      </c>
      <c r="K44" s="16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27">
        <v>0</v>
      </c>
      <c r="R44" s="16">
        <v>0</v>
      </c>
      <c r="S44" s="16">
        <v>0</v>
      </c>
      <c r="T44" s="27">
        <v>0</v>
      </c>
      <c r="U44" s="14">
        <v>0</v>
      </c>
      <c r="V44" s="15">
        <v>12</v>
      </c>
      <c r="W44" s="15">
        <v>0</v>
      </c>
      <c r="X44" s="15">
        <v>14.08</v>
      </c>
      <c r="Y44" s="37">
        <v>0</v>
      </c>
      <c r="Z44" s="26">
        <f>LARGE(R44:Y44,1)+LARGE(R44:Y44,2)+LARGE(R44:Y44,3)+LARGE(E44:Q44,1)+LARGE(E44:Q44,2)</f>
        <v>26.08</v>
      </c>
    </row>
    <row r="45" spans="1:26" ht="12.75">
      <c r="A45" s="24">
        <v>36</v>
      </c>
      <c r="B45" s="13" t="s">
        <v>95</v>
      </c>
      <c r="C45" s="13" t="s">
        <v>14</v>
      </c>
      <c r="D45" s="35">
        <v>91</v>
      </c>
      <c r="E45" s="15">
        <v>0</v>
      </c>
      <c r="F45" s="15">
        <v>1.9</v>
      </c>
      <c r="G45" s="15">
        <v>0</v>
      </c>
      <c r="H45" s="16">
        <v>0</v>
      </c>
      <c r="I45" s="27">
        <v>0</v>
      </c>
      <c r="J45" s="43">
        <v>0</v>
      </c>
      <c r="K45" s="16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27">
        <v>0</v>
      </c>
      <c r="R45" s="16">
        <v>12.41</v>
      </c>
      <c r="S45" s="16">
        <v>10.66</v>
      </c>
      <c r="T45" s="27">
        <v>0</v>
      </c>
      <c r="U45" s="14">
        <v>0</v>
      </c>
      <c r="V45" s="15">
        <v>0</v>
      </c>
      <c r="W45" s="15">
        <v>0</v>
      </c>
      <c r="X45" s="15">
        <v>0</v>
      </c>
      <c r="Y45" s="37">
        <v>0</v>
      </c>
      <c r="Z45" s="26">
        <f>LARGE(R45:Y45,1)+LARGE(R45:Y45,2)+LARGE(R45:Y45,3)+LARGE(E45:Q45,1)+LARGE(E45:Q45,2)</f>
        <v>24.97</v>
      </c>
    </row>
    <row r="46" spans="1:26" ht="12.75">
      <c r="A46" s="24">
        <v>37</v>
      </c>
      <c r="B46" s="13" t="s">
        <v>180</v>
      </c>
      <c r="C46" s="13" t="s">
        <v>15</v>
      </c>
      <c r="D46" s="35">
        <v>94</v>
      </c>
      <c r="E46" s="15">
        <v>0</v>
      </c>
      <c r="F46" s="15">
        <v>0</v>
      </c>
      <c r="G46" s="15">
        <v>0</v>
      </c>
      <c r="H46" s="16">
        <v>0</v>
      </c>
      <c r="I46" s="27">
        <v>0</v>
      </c>
      <c r="J46" s="43">
        <v>0</v>
      </c>
      <c r="K46" s="16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27">
        <v>0</v>
      </c>
      <c r="R46" s="16">
        <v>0</v>
      </c>
      <c r="S46" s="16">
        <v>0</v>
      </c>
      <c r="T46" s="27">
        <v>0</v>
      </c>
      <c r="U46" s="14">
        <v>0</v>
      </c>
      <c r="V46" s="15">
        <v>0</v>
      </c>
      <c r="W46" s="15">
        <v>21.34</v>
      </c>
      <c r="X46" s="15">
        <v>0</v>
      </c>
      <c r="Y46" s="37">
        <v>0</v>
      </c>
      <c r="Z46" s="26">
        <f>LARGE(R46:Y46,1)+LARGE(R46:Y46,2)+LARGE(R46:Y46,3)+LARGE(E46:Q46,1)+LARGE(E46:Q46,2)</f>
        <v>21.34</v>
      </c>
    </row>
    <row r="47" spans="1:26" ht="12.75">
      <c r="A47" s="12">
        <v>38</v>
      </c>
      <c r="B47" s="60" t="s">
        <v>257</v>
      </c>
      <c r="C47" s="13" t="s">
        <v>15</v>
      </c>
      <c r="D47" s="35">
        <v>97</v>
      </c>
      <c r="E47" s="15">
        <v>0</v>
      </c>
      <c r="F47" s="15">
        <v>0</v>
      </c>
      <c r="G47" s="15">
        <v>0</v>
      </c>
      <c r="H47" s="16">
        <v>0</v>
      </c>
      <c r="I47" s="27">
        <v>0</v>
      </c>
      <c r="J47" s="43">
        <v>0</v>
      </c>
      <c r="K47" s="16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27">
        <v>0</v>
      </c>
      <c r="R47" s="16">
        <v>0</v>
      </c>
      <c r="S47" s="16">
        <v>6.15</v>
      </c>
      <c r="T47" s="27">
        <v>0</v>
      </c>
      <c r="U47" s="14">
        <v>0</v>
      </c>
      <c r="V47" s="15">
        <v>0</v>
      </c>
      <c r="W47" s="15">
        <v>0</v>
      </c>
      <c r="X47" s="15">
        <v>0</v>
      </c>
      <c r="Y47" s="37">
        <v>14.08</v>
      </c>
      <c r="Z47" s="26">
        <f>LARGE(R47:Y47,1)+LARGE(R47:Y47,2)+LARGE(R47:Y47,3)+LARGE(E47:Q47,1)+LARGE(E47:Q47,2)</f>
        <v>20.23</v>
      </c>
    </row>
    <row r="48" spans="1:26" ht="12.75">
      <c r="A48" s="24">
        <v>39</v>
      </c>
      <c r="B48" s="13" t="s">
        <v>50</v>
      </c>
      <c r="C48" s="13" t="s">
        <v>20</v>
      </c>
      <c r="D48" s="35">
        <v>89</v>
      </c>
      <c r="E48" s="15">
        <v>0</v>
      </c>
      <c r="F48" s="15">
        <v>0</v>
      </c>
      <c r="G48" s="15">
        <v>0</v>
      </c>
      <c r="H48" s="16">
        <v>0</v>
      </c>
      <c r="I48" s="27">
        <v>0</v>
      </c>
      <c r="J48" s="43">
        <v>0</v>
      </c>
      <c r="K48" s="16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27">
        <v>0</v>
      </c>
      <c r="R48" s="16">
        <v>0</v>
      </c>
      <c r="S48" s="16">
        <v>0</v>
      </c>
      <c r="T48" s="27">
        <v>0</v>
      </c>
      <c r="U48" s="14">
        <v>0</v>
      </c>
      <c r="V48" s="15">
        <v>0</v>
      </c>
      <c r="W48" s="15">
        <v>19.4</v>
      </c>
      <c r="X48" s="15">
        <v>0</v>
      </c>
      <c r="Y48" s="37">
        <v>0</v>
      </c>
      <c r="Z48" s="26">
        <f>LARGE(R48:Y48,1)+LARGE(R48:Y48,2)+LARGE(R48:Y48,3)+LARGE(E48:Q48,1)+LARGE(E48:Q48,2)</f>
        <v>19.4</v>
      </c>
    </row>
    <row r="49" spans="1:26" ht="12.75">
      <c r="A49" s="24">
        <v>39</v>
      </c>
      <c r="B49" s="68" t="s">
        <v>333</v>
      </c>
      <c r="C49" s="60" t="s">
        <v>47</v>
      </c>
      <c r="D49" s="35">
        <v>97</v>
      </c>
      <c r="E49" s="15">
        <v>0</v>
      </c>
      <c r="F49" s="15">
        <v>0</v>
      </c>
      <c r="G49" s="15">
        <v>0</v>
      </c>
      <c r="H49" s="16">
        <v>0</v>
      </c>
      <c r="I49" s="27">
        <v>0</v>
      </c>
      <c r="J49" s="43">
        <v>0</v>
      </c>
      <c r="K49" s="16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27">
        <v>0</v>
      </c>
      <c r="R49" s="16">
        <v>0</v>
      </c>
      <c r="S49" s="16">
        <v>0</v>
      </c>
      <c r="T49" s="27">
        <v>0</v>
      </c>
      <c r="U49" s="14">
        <v>0</v>
      </c>
      <c r="V49" s="15">
        <v>0</v>
      </c>
      <c r="W49" s="15">
        <v>0</v>
      </c>
      <c r="X49" s="15">
        <v>0</v>
      </c>
      <c r="Y49" s="37">
        <v>19.36</v>
      </c>
      <c r="Z49" s="26">
        <f>LARGE(R49:Y49,1)+LARGE(R49:Y49,2)+LARGE(R49:Y49,3)+LARGE(E49:Q49,1)+LARGE(E49:Q49,2)</f>
        <v>19.36</v>
      </c>
    </row>
    <row r="50" spans="1:26" ht="12.75">
      <c r="A50" s="12">
        <v>41</v>
      </c>
      <c r="B50" s="68" t="s">
        <v>334</v>
      </c>
      <c r="C50" s="60" t="s">
        <v>15</v>
      </c>
      <c r="D50" s="35">
        <v>96</v>
      </c>
      <c r="E50" s="15">
        <v>0</v>
      </c>
      <c r="F50" s="15">
        <v>0</v>
      </c>
      <c r="G50" s="15">
        <v>0</v>
      </c>
      <c r="H50" s="16">
        <v>0</v>
      </c>
      <c r="I50" s="27">
        <v>0</v>
      </c>
      <c r="J50" s="43">
        <v>0</v>
      </c>
      <c r="K50" s="16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27">
        <v>0</v>
      </c>
      <c r="R50" s="16">
        <v>0</v>
      </c>
      <c r="S50" s="16">
        <v>0</v>
      </c>
      <c r="T50" s="27">
        <v>0</v>
      </c>
      <c r="U50" s="14">
        <v>0</v>
      </c>
      <c r="V50" s="15">
        <v>0</v>
      </c>
      <c r="W50" s="15">
        <v>0</v>
      </c>
      <c r="X50" s="15">
        <v>0</v>
      </c>
      <c r="Y50" s="37">
        <v>17.6</v>
      </c>
      <c r="Z50" s="26">
        <f>LARGE(R50:Y50,1)+LARGE(R50:Y50,2)+LARGE(R50:Y50,3)+LARGE(E50:Q50,1)+LARGE(E50:Q50,2)</f>
        <v>17.6</v>
      </c>
    </row>
    <row r="51" spans="1:26" ht="12.75">
      <c r="A51" s="24">
        <v>42</v>
      </c>
      <c r="B51" s="60" t="s">
        <v>273</v>
      </c>
      <c r="C51" s="13" t="s">
        <v>25</v>
      </c>
      <c r="D51" s="35">
        <v>87</v>
      </c>
      <c r="E51" s="15">
        <v>0</v>
      </c>
      <c r="F51" s="15">
        <v>0</v>
      </c>
      <c r="G51" s="15">
        <v>0</v>
      </c>
      <c r="H51" s="16">
        <v>0</v>
      </c>
      <c r="I51" s="27">
        <v>0</v>
      </c>
      <c r="J51" s="43">
        <v>0</v>
      </c>
      <c r="K51" s="16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27">
        <v>0</v>
      </c>
      <c r="R51" s="16">
        <v>0</v>
      </c>
      <c r="S51" s="16">
        <v>0</v>
      </c>
      <c r="T51" s="27">
        <v>0</v>
      </c>
      <c r="U51" s="14">
        <v>16</v>
      </c>
      <c r="V51" s="15">
        <v>0</v>
      </c>
      <c r="W51" s="15">
        <v>0</v>
      </c>
      <c r="X51" s="15">
        <v>0</v>
      </c>
      <c r="Y51" s="37">
        <v>0</v>
      </c>
      <c r="Z51" s="26">
        <f>LARGE(R51:Y51,1)+LARGE(R51:Y51,2)+LARGE(R51:Y51,3)+LARGE(E51:Q51,1)+LARGE(E51:Q51,2)</f>
        <v>16</v>
      </c>
    </row>
    <row r="52" spans="1:26" ht="12.75">
      <c r="A52" s="24">
        <v>43</v>
      </c>
      <c r="B52" s="68" t="s">
        <v>331</v>
      </c>
      <c r="C52" s="60" t="s">
        <v>332</v>
      </c>
      <c r="D52" s="35">
        <v>95</v>
      </c>
      <c r="E52" s="15">
        <v>0</v>
      </c>
      <c r="F52" s="15">
        <v>0</v>
      </c>
      <c r="G52" s="15">
        <v>0</v>
      </c>
      <c r="H52" s="16">
        <v>0</v>
      </c>
      <c r="I52" s="27">
        <v>0</v>
      </c>
      <c r="J52" s="43">
        <v>0</v>
      </c>
      <c r="K52" s="16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27">
        <v>0</v>
      </c>
      <c r="R52" s="16">
        <v>0</v>
      </c>
      <c r="S52" s="16">
        <v>0</v>
      </c>
      <c r="T52" s="27">
        <v>0</v>
      </c>
      <c r="U52" s="14">
        <v>0</v>
      </c>
      <c r="V52" s="15">
        <v>0</v>
      </c>
      <c r="W52" s="15">
        <v>0</v>
      </c>
      <c r="X52" s="15">
        <v>0</v>
      </c>
      <c r="Y52" s="37">
        <v>15.84</v>
      </c>
      <c r="Z52" s="26">
        <f>LARGE(R52:Y52,1)+LARGE(R52:Y52,2)+LARGE(R52:Y52,3)+LARGE(E52:Q52,1)+LARGE(E52:Q52,2)</f>
        <v>15.84</v>
      </c>
    </row>
    <row r="53" spans="1:26" ht="12.75">
      <c r="A53" s="12">
        <v>43</v>
      </c>
      <c r="B53" s="60" t="s">
        <v>221</v>
      </c>
      <c r="C53" s="60" t="s">
        <v>25</v>
      </c>
      <c r="D53" s="35">
        <v>84</v>
      </c>
      <c r="E53" s="15">
        <v>0</v>
      </c>
      <c r="F53" s="15">
        <v>0</v>
      </c>
      <c r="G53" s="15">
        <v>0</v>
      </c>
      <c r="H53" s="16">
        <v>0</v>
      </c>
      <c r="I53" s="27">
        <v>0</v>
      </c>
      <c r="J53" s="43">
        <v>0</v>
      </c>
      <c r="K53" s="16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27">
        <v>0</v>
      </c>
      <c r="R53" s="16">
        <v>8.76</v>
      </c>
      <c r="S53" s="16">
        <v>0</v>
      </c>
      <c r="T53" s="27">
        <v>0</v>
      </c>
      <c r="U53" s="14">
        <v>7</v>
      </c>
      <c r="V53" s="15">
        <v>0</v>
      </c>
      <c r="W53" s="15">
        <v>0</v>
      </c>
      <c r="X53" s="15">
        <v>0</v>
      </c>
      <c r="Y53" s="37">
        <v>0</v>
      </c>
      <c r="Z53" s="26">
        <f>LARGE(R53:Y53,1)+LARGE(R53:Y53,2)+LARGE(R53:Y53,3)+LARGE(E53:Q53,1)+LARGE(E53:Q53,2)</f>
        <v>15.76</v>
      </c>
    </row>
    <row r="54" spans="1:26" ht="12.75">
      <c r="A54" s="24">
        <v>45</v>
      </c>
      <c r="B54" s="13" t="s">
        <v>48</v>
      </c>
      <c r="C54" s="13" t="s">
        <v>15</v>
      </c>
      <c r="D54" s="35">
        <v>88</v>
      </c>
      <c r="E54" s="15">
        <v>0</v>
      </c>
      <c r="F54" s="15">
        <v>0</v>
      </c>
      <c r="G54" s="15">
        <v>0</v>
      </c>
      <c r="H54" s="16">
        <v>0</v>
      </c>
      <c r="I54" s="27">
        <v>0</v>
      </c>
      <c r="J54" s="43">
        <v>0</v>
      </c>
      <c r="K54" s="16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27">
        <v>0</v>
      </c>
      <c r="R54" s="16">
        <v>0</v>
      </c>
      <c r="S54" s="16">
        <v>11.48</v>
      </c>
      <c r="T54" s="27">
        <v>0</v>
      </c>
      <c r="U54" s="14">
        <v>0</v>
      </c>
      <c r="V54" s="15">
        <v>0</v>
      </c>
      <c r="W54" s="15">
        <v>0</v>
      </c>
      <c r="X54" s="15">
        <v>0</v>
      </c>
      <c r="Y54" s="37">
        <v>3.52</v>
      </c>
      <c r="Z54" s="26">
        <f>LARGE(R54:Y54,1)+LARGE(R54:Y54,2)+LARGE(R54:Y54,3)+LARGE(E54:Q54,1)+LARGE(E54:Q54,2)</f>
        <v>15</v>
      </c>
    </row>
    <row r="55" spans="1:26" ht="12.75">
      <c r="A55" s="24">
        <v>46</v>
      </c>
      <c r="B55" s="60" t="s">
        <v>258</v>
      </c>
      <c r="C55" s="13" t="s">
        <v>12</v>
      </c>
      <c r="D55" s="35">
        <v>98</v>
      </c>
      <c r="E55" s="15">
        <v>0</v>
      </c>
      <c r="F55" s="15">
        <v>0</v>
      </c>
      <c r="G55" s="15">
        <v>0</v>
      </c>
      <c r="H55" s="16">
        <v>0</v>
      </c>
      <c r="I55" s="27">
        <v>0</v>
      </c>
      <c r="J55" s="43">
        <v>0</v>
      </c>
      <c r="K55" s="16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27">
        <v>0</v>
      </c>
      <c r="R55" s="16">
        <v>0</v>
      </c>
      <c r="S55" s="16">
        <v>4.92</v>
      </c>
      <c r="T55" s="27">
        <v>7.8</v>
      </c>
      <c r="U55" s="14">
        <v>0</v>
      </c>
      <c r="V55" s="15">
        <v>0</v>
      </c>
      <c r="W55" s="15">
        <v>0</v>
      </c>
      <c r="X55" s="15">
        <v>0</v>
      </c>
      <c r="Y55" s="37">
        <v>0</v>
      </c>
      <c r="Z55" s="26">
        <f>LARGE(R55:Y55,1)+LARGE(R55:Y55,2)+LARGE(R55:Y55,3)+LARGE(E55:Q55,1)+LARGE(E55:Q55,2)</f>
        <v>12.719999999999999</v>
      </c>
    </row>
    <row r="56" spans="1:26" ht="12.75">
      <c r="A56" s="12">
        <v>46</v>
      </c>
      <c r="B56" s="13" t="s">
        <v>135</v>
      </c>
      <c r="C56" s="13" t="s">
        <v>15</v>
      </c>
      <c r="D56" s="35">
        <v>94</v>
      </c>
      <c r="E56" s="15">
        <v>0</v>
      </c>
      <c r="F56" s="15">
        <v>0</v>
      </c>
      <c r="G56" s="15">
        <v>0</v>
      </c>
      <c r="H56" s="16">
        <v>0</v>
      </c>
      <c r="I56" s="27">
        <v>0</v>
      </c>
      <c r="J56" s="43">
        <v>0</v>
      </c>
      <c r="K56" s="16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27">
        <v>0</v>
      </c>
      <c r="R56" s="16">
        <v>0</v>
      </c>
      <c r="S56" s="16">
        <v>7.38</v>
      </c>
      <c r="T56" s="27">
        <v>0</v>
      </c>
      <c r="U56" s="14">
        <v>0</v>
      </c>
      <c r="V56" s="15">
        <v>0</v>
      </c>
      <c r="W56" s="15">
        <v>0</v>
      </c>
      <c r="X56" s="15">
        <v>5.28</v>
      </c>
      <c r="Y56" s="37">
        <v>0</v>
      </c>
      <c r="Z56" s="26">
        <f>LARGE(R56:Y56,1)+LARGE(R56:Y56,2)+LARGE(R56:Y56,3)+LARGE(E56:Q56,1)+LARGE(E56:Q56,2)</f>
        <v>12.66</v>
      </c>
    </row>
    <row r="57" spans="1:26" ht="12.75">
      <c r="A57" s="24">
        <v>48</v>
      </c>
      <c r="B57" s="60" t="s">
        <v>219</v>
      </c>
      <c r="C57" s="60" t="s">
        <v>47</v>
      </c>
      <c r="D57" s="35">
        <v>98</v>
      </c>
      <c r="E57" s="15">
        <v>0</v>
      </c>
      <c r="F57" s="15">
        <v>0</v>
      </c>
      <c r="G57" s="15">
        <v>0</v>
      </c>
      <c r="H57" s="16">
        <v>0</v>
      </c>
      <c r="I57" s="27">
        <v>0</v>
      </c>
      <c r="J57" s="43">
        <v>0</v>
      </c>
      <c r="K57" s="16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27">
        <v>0</v>
      </c>
      <c r="R57" s="16">
        <v>0</v>
      </c>
      <c r="S57" s="16">
        <v>0</v>
      </c>
      <c r="T57" s="27">
        <v>0</v>
      </c>
      <c r="U57" s="14">
        <v>9</v>
      </c>
      <c r="V57" s="15">
        <v>0</v>
      </c>
      <c r="W57" s="15">
        <v>0</v>
      </c>
      <c r="X57" s="15">
        <v>0</v>
      </c>
      <c r="Y57" s="37">
        <v>2.64</v>
      </c>
      <c r="Z57" s="26">
        <f>LARGE(R57:Y57,1)+LARGE(R57:Y57,2)+LARGE(R57:Y57,3)+LARGE(E57:Q57,1)+LARGE(E57:Q57,2)</f>
        <v>11.64</v>
      </c>
    </row>
    <row r="58" spans="1:26" ht="12.75">
      <c r="A58" s="24">
        <v>49</v>
      </c>
      <c r="B58" s="13" t="s">
        <v>99</v>
      </c>
      <c r="C58" s="13" t="s">
        <v>25</v>
      </c>
      <c r="D58" s="35">
        <v>93</v>
      </c>
      <c r="E58" s="15">
        <v>0</v>
      </c>
      <c r="F58" s="15">
        <v>0</v>
      </c>
      <c r="G58" s="15">
        <v>0</v>
      </c>
      <c r="H58" s="16">
        <v>0</v>
      </c>
      <c r="I58" s="27">
        <v>0</v>
      </c>
      <c r="J58" s="43">
        <v>0</v>
      </c>
      <c r="K58" s="16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27">
        <v>0</v>
      </c>
      <c r="R58" s="16">
        <v>11.315</v>
      </c>
      <c r="S58" s="16">
        <v>0</v>
      </c>
      <c r="T58" s="27">
        <v>0</v>
      </c>
      <c r="U58" s="14">
        <v>0</v>
      </c>
      <c r="V58" s="15">
        <v>0</v>
      </c>
      <c r="W58" s="15">
        <v>0</v>
      </c>
      <c r="X58" s="15">
        <v>0</v>
      </c>
      <c r="Y58" s="37">
        <v>0</v>
      </c>
      <c r="Z58" s="26">
        <f>LARGE(R58:Y58,1)+LARGE(R58:Y58,2)+LARGE(R58:Y58,3)+LARGE(E58:Q58,1)+LARGE(E58:Q58,2)</f>
        <v>11.315</v>
      </c>
    </row>
    <row r="59" spans="1:26" ht="12.75">
      <c r="A59" s="12">
        <v>50</v>
      </c>
      <c r="B59" s="68" t="s">
        <v>81</v>
      </c>
      <c r="C59" s="60" t="s">
        <v>25</v>
      </c>
      <c r="D59" s="35">
        <v>95</v>
      </c>
      <c r="E59" s="15">
        <v>0</v>
      </c>
      <c r="F59" s="15">
        <v>0</v>
      </c>
      <c r="G59" s="15">
        <v>0</v>
      </c>
      <c r="H59" s="16">
        <v>0</v>
      </c>
      <c r="I59" s="27">
        <v>0</v>
      </c>
      <c r="J59" s="43">
        <v>0</v>
      </c>
      <c r="K59" s="16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27">
        <v>0</v>
      </c>
      <c r="R59" s="16">
        <v>0</v>
      </c>
      <c r="S59" s="16">
        <v>0</v>
      </c>
      <c r="T59" s="27">
        <v>0</v>
      </c>
      <c r="U59" s="14">
        <v>0</v>
      </c>
      <c r="V59" s="15">
        <v>0</v>
      </c>
      <c r="W59" s="15">
        <v>0</v>
      </c>
      <c r="X59" s="15">
        <v>0</v>
      </c>
      <c r="Y59" s="37">
        <v>10.56</v>
      </c>
      <c r="Z59" s="26">
        <f>LARGE(R59:Y59,1)+LARGE(R59:Y59,2)+LARGE(R59:Y59,3)+LARGE(E59:Q59,1)+LARGE(E59:Q59,2)</f>
        <v>10.56</v>
      </c>
    </row>
    <row r="60" spans="1:26" ht="12.75">
      <c r="A60" s="24">
        <v>51</v>
      </c>
      <c r="B60" s="60" t="s">
        <v>220</v>
      </c>
      <c r="C60" s="60" t="s">
        <v>25</v>
      </c>
      <c r="D60" s="35">
        <v>97</v>
      </c>
      <c r="E60" s="15">
        <v>0</v>
      </c>
      <c r="F60" s="15">
        <v>0</v>
      </c>
      <c r="G60" s="15">
        <v>0</v>
      </c>
      <c r="H60" s="16">
        <v>0</v>
      </c>
      <c r="I60" s="27">
        <v>0</v>
      </c>
      <c r="J60" s="43">
        <v>0</v>
      </c>
      <c r="K60" s="16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27">
        <v>0</v>
      </c>
      <c r="R60" s="16">
        <v>10.22</v>
      </c>
      <c r="S60" s="16">
        <v>0</v>
      </c>
      <c r="T60" s="27">
        <v>0</v>
      </c>
      <c r="U60" s="14">
        <v>0</v>
      </c>
      <c r="V60" s="15">
        <v>0</v>
      </c>
      <c r="W60" s="15">
        <v>0</v>
      </c>
      <c r="X60" s="15">
        <v>0</v>
      </c>
      <c r="Y60" s="37">
        <v>0</v>
      </c>
      <c r="Z60" s="26">
        <f>LARGE(R60:Y60,1)+LARGE(R60:Y60,2)+LARGE(R60:Y60,3)+LARGE(E60:Q60,1)+LARGE(E60:Q60,2)</f>
        <v>10.22</v>
      </c>
    </row>
    <row r="61" spans="1:26" ht="12.75">
      <c r="A61" s="24">
        <v>52</v>
      </c>
      <c r="B61" s="13" t="s">
        <v>350</v>
      </c>
      <c r="C61" s="13" t="s">
        <v>12</v>
      </c>
      <c r="D61" s="35">
        <v>85</v>
      </c>
      <c r="E61" s="15">
        <v>0</v>
      </c>
      <c r="F61" s="15">
        <v>0</v>
      </c>
      <c r="G61" s="15">
        <v>0</v>
      </c>
      <c r="H61" s="16">
        <v>0</v>
      </c>
      <c r="I61" s="27">
        <v>0</v>
      </c>
      <c r="J61" s="43">
        <v>0</v>
      </c>
      <c r="K61" s="16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27">
        <v>0</v>
      </c>
      <c r="R61" s="16">
        <v>0</v>
      </c>
      <c r="S61" s="16">
        <v>0</v>
      </c>
      <c r="T61" s="27">
        <v>10.14</v>
      </c>
      <c r="U61" s="14">
        <v>0</v>
      </c>
      <c r="V61" s="15">
        <v>0</v>
      </c>
      <c r="W61" s="15">
        <v>0</v>
      </c>
      <c r="X61" s="15">
        <v>0</v>
      </c>
      <c r="Y61" s="37">
        <v>0</v>
      </c>
      <c r="Z61" s="26">
        <f>LARGE(R61:Y61,1)+LARGE(R61:Y61,2)+LARGE(R61:Y61,3)+LARGE(E61:Q61,1)+LARGE(E61:Q61,2)</f>
        <v>10.14</v>
      </c>
    </row>
    <row r="62" spans="1:26" ht="12.75">
      <c r="A62" s="12">
        <v>53</v>
      </c>
      <c r="B62" s="13" t="s">
        <v>305</v>
      </c>
      <c r="C62" s="13" t="s">
        <v>18</v>
      </c>
      <c r="D62" s="35">
        <v>88</v>
      </c>
      <c r="E62" s="15">
        <v>0</v>
      </c>
      <c r="F62" s="15">
        <v>0</v>
      </c>
      <c r="G62" s="15">
        <v>0</v>
      </c>
      <c r="H62" s="16">
        <v>0</v>
      </c>
      <c r="I62" s="27">
        <v>0</v>
      </c>
      <c r="J62" s="43">
        <v>0</v>
      </c>
      <c r="K62" s="16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27">
        <v>0</v>
      </c>
      <c r="R62" s="16">
        <v>0</v>
      </c>
      <c r="S62" s="16">
        <v>0</v>
      </c>
      <c r="T62" s="27">
        <v>0</v>
      </c>
      <c r="U62" s="14">
        <v>0</v>
      </c>
      <c r="V62" s="15">
        <v>9</v>
      </c>
      <c r="W62" s="15">
        <v>0</v>
      </c>
      <c r="X62" s="15">
        <v>0</v>
      </c>
      <c r="Y62" s="37">
        <v>0</v>
      </c>
      <c r="Z62" s="26">
        <f>LARGE(R62:Y62,1)+LARGE(R62:Y62,2)+LARGE(R62:Y62,3)+LARGE(E62:Q62,1)+LARGE(E62:Q62,2)</f>
        <v>9</v>
      </c>
    </row>
    <row r="63" spans="1:26" ht="12.75">
      <c r="A63" s="24">
        <v>54</v>
      </c>
      <c r="B63" s="68" t="s">
        <v>326</v>
      </c>
      <c r="C63" s="60" t="s">
        <v>20</v>
      </c>
      <c r="D63" s="35">
        <v>98</v>
      </c>
      <c r="E63" s="15">
        <v>0</v>
      </c>
      <c r="F63" s="15">
        <v>0</v>
      </c>
      <c r="G63" s="15">
        <v>0</v>
      </c>
      <c r="H63" s="16">
        <v>0</v>
      </c>
      <c r="I63" s="27">
        <v>0</v>
      </c>
      <c r="J63" s="43">
        <v>0</v>
      </c>
      <c r="K63" s="16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27">
        <v>0</v>
      </c>
      <c r="R63" s="16">
        <v>0</v>
      </c>
      <c r="S63" s="16">
        <v>0</v>
      </c>
      <c r="T63" s="27">
        <v>0</v>
      </c>
      <c r="U63" s="14">
        <v>0</v>
      </c>
      <c r="V63" s="15">
        <v>0</v>
      </c>
      <c r="W63" s="15">
        <v>0</v>
      </c>
      <c r="X63" s="15">
        <v>8.8</v>
      </c>
      <c r="Y63" s="37">
        <v>0</v>
      </c>
      <c r="Z63" s="26">
        <f>LARGE(R63:Y63,1)+LARGE(R63:Y63,2)+LARGE(R63:Y63,3)+LARGE(E63:Q63,1)+LARGE(E63:Q63,2)</f>
        <v>8.8</v>
      </c>
    </row>
    <row r="64" spans="1:26" ht="12.75">
      <c r="A64" s="24">
        <v>55</v>
      </c>
      <c r="B64" s="68" t="s">
        <v>230</v>
      </c>
      <c r="C64" s="60" t="s">
        <v>235</v>
      </c>
      <c r="D64" s="35">
        <v>85</v>
      </c>
      <c r="E64" s="15">
        <v>0</v>
      </c>
      <c r="F64" s="15">
        <v>0</v>
      </c>
      <c r="G64" s="15">
        <v>0</v>
      </c>
      <c r="H64" s="16">
        <v>0</v>
      </c>
      <c r="I64" s="27">
        <v>0</v>
      </c>
      <c r="J64" s="43">
        <v>0</v>
      </c>
      <c r="K64" s="16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27">
        <v>0</v>
      </c>
      <c r="R64" s="16">
        <v>8.03</v>
      </c>
      <c r="S64" s="16">
        <v>0</v>
      </c>
      <c r="T64" s="27">
        <v>0</v>
      </c>
      <c r="U64" s="14">
        <v>0</v>
      </c>
      <c r="V64" s="15">
        <v>0</v>
      </c>
      <c r="W64" s="15">
        <v>0</v>
      </c>
      <c r="X64" s="15">
        <v>0</v>
      </c>
      <c r="Y64" s="37">
        <v>0</v>
      </c>
      <c r="Z64" s="26">
        <f>LARGE(R64:Y64,1)+LARGE(R64:Y64,2)+LARGE(R64:Y64,3)+LARGE(E64:Q64,1)+LARGE(E64:Q64,2)</f>
        <v>8.03</v>
      </c>
    </row>
    <row r="65" spans="1:26" ht="12.75">
      <c r="A65" s="12">
        <v>55</v>
      </c>
      <c r="B65" s="13" t="s">
        <v>306</v>
      </c>
      <c r="C65" s="13" t="s">
        <v>20</v>
      </c>
      <c r="D65" s="35">
        <v>95</v>
      </c>
      <c r="E65" s="15">
        <v>0</v>
      </c>
      <c r="F65" s="15">
        <v>0</v>
      </c>
      <c r="G65" s="15">
        <v>0</v>
      </c>
      <c r="H65" s="16">
        <v>0</v>
      </c>
      <c r="I65" s="27">
        <v>0</v>
      </c>
      <c r="J65" s="43">
        <v>0</v>
      </c>
      <c r="K65" s="16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27">
        <v>0</v>
      </c>
      <c r="R65" s="16">
        <v>0</v>
      </c>
      <c r="S65" s="16">
        <v>0</v>
      </c>
      <c r="T65" s="27">
        <v>0</v>
      </c>
      <c r="U65" s="14">
        <v>0</v>
      </c>
      <c r="V65" s="15">
        <v>8</v>
      </c>
      <c r="W65" s="15">
        <v>0</v>
      </c>
      <c r="X65" s="15">
        <v>0</v>
      </c>
      <c r="Y65" s="37">
        <v>0</v>
      </c>
      <c r="Z65" s="26">
        <f>LARGE(R65:Y65,1)+LARGE(R65:Y65,2)+LARGE(R65:Y65,3)+LARGE(E65:Q65,1)+LARGE(E65:Q65,2)</f>
        <v>8</v>
      </c>
    </row>
    <row r="66" spans="1:26" ht="12.75">
      <c r="A66" s="24">
        <v>57</v>
      </c>
      <c r="B66" s="68" t="s">
        <v>231</v>
      </c>
      <c r="C66" s="60" t="s">
        <v>235</v>
      </c>
      <c r="D66" s="35">
        <v>91</v>
      </c>
      <c r="E66" s="15">
        <v>0</v>
      </c>
      <c r="F66" s="15">
        <v>0</v>
      </c>
      <c r="G66" s="15">
        <v>0</v>
      </c>
      <c r="H66" s="16">
        <v>0</v>
      </c>
      <c r="I66" s="27">
        <v>0</v>
      </c>
      <c r="J66" s="43">
        <v>0</v>
      </c>
      <c r="K66" s="16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27">
        <v>0</v>
      </c>
      <c r="R66" s="16">
        <v>7.3</v>
      </c>
      <c r="S66" s="16">
        <v>0</v>
      </c>
      <c r="T66" s="27">
        <v>0</v>
      </c>
      <c r="U66" s="14">
        <v>0</v>
      </c>
      <c r="V66" s="15">
        <v>0</v>
      </c>
      <c r="W66" s="15">
        <v>0</v>
      </c>
      <c r="X66" s="15">
        <v>0</v>
      </c>
      <c r="Y66" s="37">
        <v>0</v>
      </c>
      <c r="Z66" s="26">
        <f>LARGE(R66:Y66,1)+LARGE(R66:Y66,2)+LARGE(R66:Y66,3)+LARGE(E66:Q66,1)+LARGE(E66:Q66,2)</f>
        <v>7.3</v>
      </c>
    </row>
    <row r="67" spans="1:26" ht="12.75">
      <c r="A67" s="24">
        <v>58</v>
      </c>
      <c r="B67" s="68" t="s">
        <v>330</v>
      </c>
      <c r="C67" s="60" t="s">
        <v>15</v>
      </c>
      <c r="D67" s="35">
        <v>98</v>
      </c>
      <c r="E67" s="15">
        <v>0</v>
      </c>
      <c r="F67" s="15">
        <v>0</v>
      </c>
      <c r="G67" s="15">
        <v>0</v>
      </c>
      <c r="H67" s="16">
        <v>0</v>
      </c>
      <c r="I67" s="27">
        <v>0</v>
      </c>
      <c r="J67" s="43">
        <v>0</v>
      </c>
      <c r="K67" s="16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27">
        <v>0</v>
      </c>
      <c r="R67" s="16">
        <v>0</v>
      </c>
      <c r="S67" s="16">
        <v>0</v>
      </c>
      <c r="T67" s="27">
        <v>0</v>
      </c>
      <c r="U67" s="14">
        <v>0</v>
      </c>
      <c r="V67" s="15">
        <v>0</v>
      </c>
      <c r="W67" s="15">
        <v>0</v>
      </c>
      <c r="X67" s="15">
        <v>0</v>
      </c>
      <c r="Y67" s="37">
        <v>7.04</v>
      </c>
      <c r="Z67" s="26">
        <f>LARGE(R67:Y67,1)+LARGE(R67:Y67,2)+LARGE(R67:Y67,3)+LARGE(E67:Q67,1)+LARGE(E67:Q67,2)</f>
        <v>7.04</v>
      </c>
    </row>
    <row r="68" spans="1:26" ht="12.75">
      <c r="A68" s="12">
        <v>58</v>
      </c>
      <c r="B68" s="60" t="s">
        <v>351</v>
      </c>
      <c r="C68" s="13" t="s">
        <v>12</v>
      </c>
      <c r="D68" s="35">
        <v>97</v>
      </c>
      <c r="E68" s="15">
        <v>0</v>
      </c>
      <c r="F68" s="15">
        <v>0</v>
      </c>
      <c r="G68" s="15">
        <v>0</v>
      </c>
      <c r="H68" s="16">
        <v>0</v>
      </c>
      <c r="I68" s="27">
        <v>0</v>
      </c>
      <c r="J68" s="43">
        <v>0</v>
      </c>
      <c r="K68" s="16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27">
        <v>0</v>
      </c>
      <c r="R68" s="16">
        <v>0</v>
      </c>
      <c r="S68" s="16">
        <v>0</v>
      </c>
      <c r="T68" s="27">
        <v>7.02</v>
      </c>
      <c r="U68" s="14">
        <v>0</v>
      </c>
      <c r="V68" s="15">
        <v>0</v>
      </c>
      <c r="W68" s="15">
        <v>0</v>
      </c>
      <c r="X68" s="15">
        <v>0</v>
      </c>
      <c r="Y68" s="37">
        <v>0</v>
      </c>
      <c r="Z68" s="26">
        <f>LARGE(R68:Y68,1)+LARGE(R68:Y68,2)+LARGE(R68:Y68,3)+LARGE(E68:Q68,1)+LARGE(E68:Q68,2)</f>
        <v>7.02</v>
      </c>
    </row>
    <row r="69" spans="1:26" ht="12.75">
      <c r="A69" s="24">
        <v>60</v>
      </c>
      <c r="B69" s="13" t="s">
        <v>352</v>
      </c>
      <c r="C69" s="13" t="s">
        <v>12</v>
      </c>
      <c r="D69" s="35">
        <v>91</v>
      </c>
      <c r="E69" s="15">
        <v>0</v>
      </c>
      <c r="F69" s="15">
        <v>0</v>
      </c>
      <c r="G69" s="15">
        <v>0</v>
      </c>
      <c r="H69" s="16">
        <v>0</v>
      </c>
      <c r="I69" s="27">
        <v>0</v>
      </c>
      <c r="J69" s="43">
        <v>0</v>
      </c>
      <c r="K69" s="16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27">
        <v>0</v>
      </c>
      <c r="R69" s="16">
        <v>0</v>
      </c>
      <c r="S69" s="16">
        <v>0</v>
      </c>
      <c r="T69" s="27">
        <v>6.24</v>
      </c>
      <c r="U69" s="14">
        <v>0</v>
      </c>
      <c r="V69" s="15">
        <v>0</v>
      </c>
      <c r="W69" s="15">
        <v>0</v>
      </c>
      <c r="X69" s="15">
        <v>0</v>
      </c>
      <c r="Y69" s="37">
        <v>0</v>
      </c>
      <c r="Z69" s="26">
        <f>LARGE(R69:Y69,1)+LARGE(R69:Y69,2)+LARGE(R69:Y69,3)+LARGE(E69:Q69,1)+LARGE(E69:Q69,2)</f>
        <v>6.24</v>
      </c>
    </row>
    <row r="70" spans="1:26" ht="12.75">
      <c r="A70" s="24">
        <v>61</v>
      </c>
      <c r="B70" s="68" t="s">
        <v>329</v>
      </c>
      <c r="C70" s="60" t="s">
        <v>15</v>
      </c>
      <c r="D70" s="35">
        <v>96</v>
      </c>
      <c r="E70" s="15">
        <v>0</v>
      </c>
      <c r="F70" s="15">
        <v>0</v>
      </c>
      <c r="G70" s="15">
        <v>0</v>
      </c>
      <c r="H70" s="16">
        <v>0</v>
      </c>
      <c r="I70" s="27">
        <v>0</v>
      </c>
      <c r="J70" s="43">
        <v>0</v>
      </c>
      <c r="K70" s="16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27">
        <v>0</v>
      </c>
      <c r="R70" s="16">
        <v>0</v>
      </c>
      <c r="S70" s="16">
        <v>0</v>
      </c>
      <c r="T70" s="27">
        <v>0</v>
      </c>
      <c r="U70" s="14">
        <v>0</v>
      </c>
      <c r="V70" s="15">
        <v>0</v>
      </c>
      <c r="W70" s="15">
        <v>0</v>
      </c>
      <c r="X70" s="15">
        <v>0</v>
      </c>
      <c r="Y70" s="37">
        <v>6.16</v>
      </c>
      <c r="Z70" s="26">
        <f>LARGE(R70:Y70,1)+LARGE(R70:Y70,2)+LARGE(R70:Y70,3)+LARGE(E70:Q70,1)+LARGE(E70:Q70,2)</f>
        <v>6.16</v>
      </c>
    </row>
    <row r="71" spans="1:26" ht="12.75">
      <c r="A71" s="12">
        <v>62</v>
      </c>
      <c r="B71" s="69" t="s">
        <v>232</v>
      </c>
      <c r="C71" s="60" t="s">
        <v>235</v>
      </c>
      <c r="D71" s="35">
        <v>95</v>
      </c>
      <c r="E71" s="15">
        <v>0</v>
      </c>
      <c r="F71" s="15">
        <v>0</v>
      </c>
      <c r="G71" s="15">
        <v>0</v>
      </c>
      <c r="H71" s="16">
        <v>0</v>
      </c>
      <c r="I71" s="27">
        <v>0</v>
      </c>
      <c r="J71" s="43">
        <v>0</v>
      </c>
      <c r="K71" s="16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27">
        <v>0</v>
      </c>
      <c r="R71" s="16">
        <v>5.84</v>
      </c>
      <c r="S71" s="16">
        <v>0</v>
      </c>
      <c r="T71" s="27">
        <v>0</v>
      </c>
      <c r="U71" s="14">
        <v>0</v>
      </c>
      <c r="V71" s="15">
        <v>0</v>
      </c>
      <c r="W71" s="15">
        <v>0</v>
      </c>
      <c r="X71" s="15">
        <v>0</v>
      </c>
      <c r="Y71" s="37">
        <v>0</v>
      </c>
      <c r="Z71" s="26">
        <f>LARGE(R71:Y71,1)+LARGE(R71:Y71,2)+LARGE(R71:Y71,3)+LARGE(E71:Q71,1)+LARGE(E71:Q71,2)</f>
        <v>5.84</v>
      </c>
    </row>
    <row r="72" spans="1:26" ht="12.75">
      <c r="A72" s="24">
        <v>63</v>
      </c>
      <c r="B72" s="60" t="s">
        <v>353</v>
      </c>
      <c r="C72" s="13" t="s">
        <v>12</v>
      </c>
      <c r="D72" s="35">
        <v>89</v>
      </c>
      <c r="E72" s="15">
        <v>0</v>
      </c>
      <c r="F72" s="15">
        <v>0</v>
      </c>
      <c r="G72" s="15">
        <v>0</v>
      </c>
      <c r="H72" s="16">
        <v>0</v>
      </c>
      <c r="I72" s="27">
        <v>0</v>
      </c>
      <c r="J72" s="43">
        <v>0</v>
      </c>
      <c r="K72" s="16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27">
        <v>0</v>
      </c>
      <c r="R72" s="16">
        <v>0</v>
      </c>
      <c r="S72" s="16">
        <v>0</v>
      </c>
      <c r="T72" s="27">
        <v>5.46</v>
      </c>
      <c r="U72" s="14">
        <v>0</v>
      </c>
      <c r="V72" s="15">
        <v>0</v>
      </c>
      <c r="W72" s="15">
        <v>0</v>
      </c>
      <c r="X72" s="15">
        <v>0</v>
      </c>
      <c r="Y72" s="37">
        <v>0</v>
      </c>
      <c r="Z72" s="26">
        <f>LARGE(R72:Y72,1)+LARGE(R72:Y72,2)+LARGE(R72:Y72,3)+LARGE(E72:Q72,1)+LARGE(E72:Q72,2)</f>
        <v>5.46</v>
      </c>
    </row>
    <row r="73" spans="1:26" ht="12.75">
      <c r="A73" s="24">
        <v>64</v>
      </c>
      <c r="B73" s="68" t="s">
        <v>233</v>
      </c>
      <c r="C73" s="60" t="s">
        <v>235</v>
      </c>
      <c r="D73" s="35">
        <v>92</v>
      </c>
      <c r="E73" s="15">
        <v>0</v>
      </c>
      <c r="F73" s="15">
        <v>0</v>
      </c>
      <c r="G73" s="15">
        <v>0</v>
      </c>
      <c r="H73" s="16">
        <v>0</v>
      </c>
      <c r="I73" s="27">
        <v>0</v>
      </c>
      <c r="J73" s="43">
        <v>0</v>
      </c>
      <c r="K73" s="16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27">
        <v>0</v>
      </c>
      <c r="R73" s="16">
        <v>5.11</v>
      </c>
      <c r="S73" s="16">
        <v>0</v>
      </c>
      <c r="T73" s="27">
        <v>0</v>
      </c>
      <c r="U73" s="14">
        <v>0</v>
      </c>
      <c r="V73" s="15">
        <v>0</v>
      </c>
      <c r="W73" s="15">
        <v>0</v>
      </c>
      <c r="X73" s="15">
        <v>0</v>
      </c>
      <c r="Y73" s="37">
        <v>0</v>
      </c>
      <c r="Z73" s="26">
        <f>LARGE(R73:Y73,1)+LARGE(R73:Y73,2)+LARGE(R73:Y73,3)+LARGE(E73:Q73,1)+LARGE(E73:Q73,2)</f>
        <v>5.11</v>
      </c>
    </row>
    <row r="74" spans="1:26" ht="12.75">
      <c r="A74" s="12">
        <v>65</v>
      </c>
      <c r="B74" s="68" t="s">
        <v>234</v>
      </c>
      <c r="C74" s="60" t="s">
        <v>235</v>
      </c>
      <c r="D74" s="35">
        <v>94</v>
      </c>
      <c r="E74" s="15">
        <v>0</v>
      </c>
      <c r="F74" s="15">
        <v>0</v>
      </c>
      <c r="G74" s="15">
        <v>0</v>
      </c>
      <c r="H74" s="16">
        <v>0</v>
      </c>
      <c r="I74" s="27">
        <v>0</v>
      </c>
      <c r="J74" s="43">
        <v>0</v>
      </c>
      <c r="K74" s="16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27">
        <v>0</v>
      </c>
      <c r="R74" s="16">
        <v>4.38</v>
      </c>
      <c r="S74" s="16">
        <v>0</v>
      </c>
      <c r="T74" s="27">
        <v>0</v>
      </c>
      <c r="U74" s="14">
        <v>0</v>
      </c>
      <c r="V74" s="15">
        <v>0</v>
      </c>
      <c r="W74" s="15">
        <v>0</v>
      </c>
      <c r="X74" s="15">
        <v>0</v>
      </c>
      <c r="Y74" s="37">
        <v>0</v>
      </c>
      <c r="Z74" s="26">
        <f>LARGE(R74:Y74,1)+LARGE(R74:Y74,2)+LARGE(R74:Y74,3)+LARGE(E74:Q74,1)+LARGE(E74:Q74,2)</f>
        <v>4.38</v>
      </c>
    </row>
    <row r="75" spans="1:26" ht="12.75">
      <c r="A75" s="24">
        <v>66</v>
      </c>
      <c r="B75" s="68" t="s">
        <v>328</v>
      </c>
      <c r="C75" s="60" t="s">
        <v>47</v>
      </c>
      <c r="D75" s="35">
        <v>98</v>
      </c>
      <c r="E75" s="15">
        <v>0</v>
      </c>
      <c r="F75" s="15">
        <v>0</v>
      </c>
      <c r="G75" s="15">
        <v>0</v>
      </c>
      <c r="H75" s="16">
        <v>0</v>
      </c>
      <c r="I75" s="27">
        <v>0</v>
      </c>
      <c r="J75" s="43">
        <v>0</v>
      </c>
      <c r="K75" s="16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27">
        <v>0</v>
      </c>
      <c r="R75" s="16">
        <v>0</v>
      </c>
      <c r="S75" s="16">
        <v>0</v>
      </c>
      <c r="T75" s="27">
        <v>0</v>
      </c>
      <c r="U75" s="14">
        <v>0</v>
      </c>
      <c r="V75" s="15">
        <v>0</v>
      </c>
      <c r="W75" s="15">
        <v>0</v>
      </c>
      <c r="X75" s="15">
        <v>0</v>
      </c>
      <c r="Y75" s="37">
        <v>1.76</v>
      </c>
      <c r="Z75" s="26">
        <f>LARGE(R75:Y75,1)+LARGE(R75:Y75,2)+LARGE(R75:Y75,3)+LARGE(E75:Q75,1)+LARGE(E75:Q75,2)</f>
        <v>1.76</v>
      </c>
    </row>
  </sheetData>
  <mergeCells count="11">
    <mergeCell ref="R4:Y4"/>
    <mergeCell ref="J5:Q5"/>
    <mergeCell ref="E4:Q4"/>
    <mergeCell ref="E5:I5"/>
    <mergeCell ref="U5:Y5"/>
    <mergeCell ref="R5:T5"/>
    <mergeCell ref="Z6:Z8"/>
    <mergeCell ref="A6:A8"/>
    <mergeCell ref="B6:B8"/>
    <mergeCell ref="C6:C8"/>
    <mergeCell ref="D6:D8"/>
  </mergeCells>
  <printOptions/>
  <pageMargins left="0.29" right="0.3937007874015748" top="0.38" bottom="0.3937007874015748" header="0.36" footer="0"/>
  <pageSetup fitToHeight="2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samsung</cp:lastModifiedBy>
  <cp:lastPrinted>2013-03-27T17:43:13Z</cp:lastPrinted>
  <dcterms:created xsi:type="dcterms:W3CDTF">2004-02-28T09:25:20Z</dcterms:created>
  <dcterms:modified xsi:type="dcterms:W3CDTF">2015-03-10T06:07:31Z</dcterms:modified>
  <cp:category/>
  <cp:version/>
  <cp:contentType/>
  <cp:contentStatus/>
</cp:coreProperties>
</file>