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3395" windowHeight="4890" tabRatio="900" activeTab="11"/>
  </bookViews>
  <sheets>
    <sheet name="Ю.Тр.Рез" sheetId="1" r:id="rId1"/>
    <sheet name="Ст.Тр.Рез" sheetId="2" r:id="rId2"/>
    <sheet name="Мл.Тр.Рез" sheetId="3" r:id="rId3"/>
    <sheet name="Пд.Тр.Рез" sheetId="4" r:id="rId4"/>
    <sheet name="Юн.Ск.Рез" sheetId="5" r:id="rId5"/>
    <sheet name="Ст.Ск.Рез" sheetId="6" r:id="rId6"/>
    <sheet name="Мл.Ск.Рез" sheetId="7" r:id="rId7"/>
    <sheet name="Пд.Ск.Рез" sheetId="8" r:id="rId8"/>
    <sheet name="Ю.Двое" sheetId="9" r:id="rId9"/>
    <sheet name="Ст.Двое" sheetId="10" r:id="rId10"/>
    <sheet name="Мл.Двое" sheetId="11" r:id="rId11"/>
    <sheet name="Пд.Двое" sheetId="12" r:id="rId12"/>
  </sheets>
  <definedNames>
    <definedName name="_xlnm.Print_Area" localSheetId="10">'Мл.Двое'!$A$1:$H$40</definedName>
    <definedName name="_xlnm.Print_Area" localSheetId="6">'Мл.Ск.Рез'!$A$1:$T$43</definedName>
    <definedName name="_xlnm.Print_Area" localSheetId="2">'Мл.Тр.Рез'!$A$1:$O$42</definedName>
    <definedName name="_xlnm.Print_Area" localSheetId="11">'Пд.Двое'!$A$1:$H$43</definedName>
    <definedName name="_xlnm.Print_Area" localSheetId="7">'Пд.Ск.Рез'!$A$1:$T$46</definedName>
    <definedName name="_xlnm.Print_Area" localSheetId="3">'Пд.Тр.Рез'!$A$1:$O$45</definedName>
    <definedName name="_xlnm.Print_Area" localSheetId="9">'Ст.Двое'!$A$1:$H$40</definedName>
    <definedName name="_xlnm.Print_Area" localSheetId="5">'Ст.Ск.Рез'!$A$1:$T$43</definedName>
    <definedName name="_xlnm.Print_Area" localSheetId="1">'Ст.Тр.Рез'!$A$1:$O$42</definedName>
    <definedName name="_xlnm.Print_Area" localSheetId="8">'Ю.Двое'!$A$1:$H$24</definedName>
    <definedName name="_xlnm.Print_Area" localSheetId="0">'Ю.Тр.Рез'!$A$1:$N$26</definedName>
    <definedName name="_xlnm.Print_Area" localSheetId="4">'Юн.Ск.Рез'!$A$1:$O$26</definedName>
  </definedNames>
  <calcPr fullCalcOnLoad="1"/>
</workbook>
</file>

<file path=xl/sharedStrings.xml><?xml version="1.0" encoding="utf-8"?>
<sst xmlns="http://schemas.openxmlformats.org/spreadsheetml/2006/main" count="1476" uniqueCount="179">
  <si>
    <t>Место</t>
  </si>
  <si>
    <t>ФИО</t>
  </si>
  <si>
    <t>Дата рожд.</t>
  </si>
  <si>
    <t>Регион, область</t>
  </si>
  <si>
    <t>Козлов Евгений Андреевич</t>
  </si>
  <si>
    <t>КМС</t>
  </si>
  <si>
    <t>Боргояков Алексей Андреевич</t>
  </si>
  <si>
    <t>Крайтор Ирина Сергеевна</t>
  </si>
  <si>
    <t>Белов Данил Максимович</t>
  </si>
  <si>
    <t>Юрков Игорь Анатольевич</t>
  </si>
  <si>
    <t>Ощепков Дмитрий Евгеньевич</t>
  </si>
  <si>
    <t>Шуклецова Дарья Анатольевна</t>
  </si>
  <si>
    <t>Михайлова Виктория Сергеевна</t>
  </si>
  <si>
    <t>Подгорбунских Наталья Олеговна</t>
  </si>
  <si>
    <t>Чудаев Вадим Анатольевич</t>
  </si>
  <si>
    <t>Купчик Арсений Геннадьевич</t>
  </si>
  <si>
    <t>Шустов Максим Игоревич</t>
  </si>
  <si>
    <t>Полякова Анастасия Евгеньевна</t>
  </si>
  <si>
    <t>Мокрецова Мария Андреевна</t>
  </si>
  <si>
    <t xml:space="preserve">Трусов  Игорь  Александрович                 </t>
  </si>
  <si>
    <t xml:space="preserve">Трусова  Ирина  Александровна              </t>
  </si>
  <si>
    <t>1ю</t>
  </si>
  <si>
    <t xml:space="preserve">Неуймин  Григорий  Сергеевич                </t>
  </si>
  <si>
    <t xml:space="preserve">Маркушева Елена  Максимовна              </t>
  </si>
  <si>
    <t>Ахметзянов  Марат  Ренатович</t>
  </si>
  <si>
    <t>Гарифулин  Кирилл Русланович</t>
  </si>
  <si>
    <t>Мешкова  Виктория  Владиславовна</t>
  </si>
  <si>
    <t>Коливердова Елена Дмитриевна</t>
  </si>
  <si>
    <t>I</t>
  </si>
  <si>
    <t>Краснодарский край</t>
  </si>
  <si>
    <t>III</t>
  </si>
  <si>
    <t>Гринюк Видана</t>
  </si>
  <si>
    <t>Мальм Георгий Алексеевич</t>
  </si>
  <si>
    <t>Алексеев Никита Сергеевич</t>
  </si>
  <si>
    <t>Новиков Петр Сергеевич</t>
  </si>
  <si>
    <t>Николаев Алексей Евгеньевич</t>
  </si>
  <si>
    <t>Богомолов Дмитрий Евгеньевич</t>
  </si>
  <si>
    <t>Шаталова Варвара Сергеевна</t>
  </si>
  <si>
    <t>Шаталова Елизавета Сергеевна</t>
  </si>
  <si>
    <t>Богомолов Арсений Георгиевич</t>
  </si>
  <si>
    <t>Закарьян Захар Сергеевич</t>
  </si>
  <si>
    <t>Дьячков Максим Евгеньевич</t>
  </si>
  <si>
    <t>Шуваев Илья Константинович</t>
  </si>
  <si>
    <t>Акимов Арсений Петрович</t>
  </si>
  <si>
    <t>Богомолова Ксения Георгиевна</t>
  </si>
  <si>
    <t>Полуднев Максим Алексеевич</t>
  </si>
  <si>
    <t>Анненко Яна Владимировна</t>
  </si>
  <si>
    <t>Дмух Василий Анатольевич</t>
  </si>
  <si>
    <t>Арчаков Валентин Сергеевич</t>
  </si>
  <si>
    <t>Мордасов Роман Константинович</t>
  </si>
  <si>
    <t>Акимова Мария Петровна</t>
  </si>
  <si>
    <t>Кондаурова Мария Николаевна</t>
  </si>
  <si>
    <t>Маламид Олеся Руслановна</t>
  </si>
  <si>
    <t>б/р</t>
  </si>
  <si>
    <t xml:space="preserve">Савицкая Анастасия Дмитриевна </t>
  </si>
  <si>
    <t>Козьмин Антон Алексеевич</t>
  </si>
  <si>
    <t>Павлюк Александр Александрович</t>
  </si>
  <si>
    <t>Шарин Михаил Николаевич</t>
  </si>
  <si>
    <t>Шишманов Марк Алексеевич</t>
  </si>
  <si>
    <t>Шишманова Елизавета Алексеевна</t>
  </si>
  <si>
    <t>Андрийченко Александра Андреевна</t>
  </si>
  <si>
    <t>Колесников Кирилл Александрович</t>
  </si>
  <si>
    <t>Аракчеев Эдуард Александрович</t>
  </si>
  <si>
    <t>Ерофалов Даниил Валентинович</t>
  </si>
  <si>
    <t>II</t>
  </si>
  <si>
    <t>Ильиных Всеволод Игоревич</t>
  </si>
  <si>
    <t>Кемеровская обл.</t>
  </si>
  <si>
    <t>Свердловская обл.</t>
  </si>
  <si>
    <t>Кеся Вадим  Русланович</t>
  </si>
  <si>
    <t>Ростовская обл.</t>
  </si>
  <si>
    <t>Гусляков Егор Алексеевич</t>
  </si>
  <si>
    <t>Луночкин Илья Александрович</t>
  </si>
  <si>
    <t>2ю</t>
  </si>
  <si>
    <t>Сорочинский Александр Сергеевич</t>
  </si>
  <si>
    <t>респ. Хакасия</t>
  </si>
  <si>
    <t>Лягин Иван Александрович</t>
  </si>
  <si>
    <t>г. Ялта</t>
  </si>
  <si>
    <t>Бердин Денис Викторович</t>
  </si>
  <si>
    <t>Лапицкий Артемий Олегович</t>
  </si>
  <si>
    <t>ДЮСШ "Омега"</t>
  </si>
  <si>
    <t>г. Гомель</t>
  </si>
  <si>
    <t>Воронежская обл.</t>
  </si>
  <si>
    <t>Давидова-Айзенберг Лолита Олеговна</t>
  </si>
  <si>
    <t>Коптикова Любовь Андреевна</t>
  </si>
  <si>
    <t>Рымарь Павел Андреевич</t>
  </si>
  <si>
    <t>Волосович Дмитрий Игоревич</t>
  </si>
  <si>
    <t>Данилов Павел Игоревич</t>
  </si>
  <si>
    <t>Писарев Кирилл Валентинович</t>
  </si>
  <si>
    <t>Аблажевич Виктор Владимирович</t>
  </si>
  <si>
    <t>Сердаков Илья Павлович</t>
  </si>
  <si>
    <t>Исаева Полина Сергеевна</t>
  </si>
  <si>
    <t>Ефимова Дарья Олеговна</t>
  </si>
  <si>
    <t>Подпрятова Алена Александровна</t>
  </si>
  <si>
    <t>Коптикова Александра Андреевна</t>
  </si>
  <si>
    <t>3ю</t>
  </si>
  <si>
    <t>Маркина Мария Владиславовна</t>
  </si>
  <si>
    <t>Скорость</t>
  </si>
  <si>
    <t>Разряд</t>
  </si>
  <si>
    <t>АР Крым, Батилиман                                                                   07-12 июля 2011 г.</t>
  </si>
  <si>
    <t>Клюжев Александр Владимирович</t>
  </si>
  <si>
    <t>Квалификация</t>
  </si>
  <si>
    <t>Финал</t>
  </si>
  <si>
    <t>Квалификация 1</t>
  </si>
  <si>
    <t>Квалификация 2</t>
  </si>
  <si>
    <t>Балл</t>
  </si>
  <si>
    <t>Рез.</t>
  </si>
  <si>
    <t>TOP</t>
  </si>
  <si>
    <t>7,0-</t>
  </si>
  <si>
    <t>н/я</t>
  </si>
  <si>
    <t>Полозов Егор Алексеевич</t>
  </si>
  <si>
    <t>4,5-</t>
  </si>
  <si>
    <t>2,0-</t>
  </si>
  <si>
    <t>ПРОТОКОЛ</t>
  </si>
  <si>
    <t>Лазание на трудность</t>
  </si>
  <si>
    <t>6,0-</t>
  </si>
  <si>
    <t>6,2+</t>
  </si>
  <si>
    <t>Селицкий Сергей Петрович</t>
  </si>
  <si>
    <t>11,0+</t>
  </si>
  <si>
    <t>11,5-</t>
  </si>
  <si>
    <t>2,8+</t>
  </si>
  <si>
    <t xml:space="preserve">Разряд </t>
  </si>
  <si>
    <t>10,5+</t>
  </si>
  <si>
    <t>6,3+</t>
  </si>
  <si>
    <t>11,0-</t>
  </si>
  <si>
    <t>5,5+</t>
  </si>
  <si>
    <t>Голобоков  Николай  Александрович</t>
  </si>
  <si>
    <t>Лазание на скорость</t>
  </si>
  <si>
    <t>2,3-</t>
  </si>
  <si>
    <t>1,9-</t>
  </si>
  <si>
    <t>1,9+</t>
  </si>
  <si>
    <t>Выполн. разряд</t>
  </si>
  <si>
    <t>8,0+</t>
  </si>
  <si>
    <t>13,0+</t>
  </si>
  <si>
    <t>2,3+</t>
  </si>
  <si>
    <t>4,2-</t>
  </si>
  <si>
    <t>1,1-</t>
  </si>
  <si>
    <t>3,8+</t>
  </si>
  <si>
    <t>9,5-</t>
  </si>
  <si>
    <t>8,4-</t>
  </si>
  <si>
    <t>Полуфинал</t>
  </si>
  <si>
    <t>Трасса 1</t>
  </si>
  <si>
    <t>Трасса 2</t>
  </si>
  <si>
    <t>Сумма</t>
  </si>
  <si>
    <t>Голобоков Николай Александрович</t>
  </si>
  <si>
    <t>Кеся Вадим Русланович</t>
  </si>
  <si>
    <t>Гарифулин Кирилл Русланович</t>
  </si>
  <si>
    <t>Мешкова Виктория Владиславовна</t>
  </si>
  <si>
    <t xml:space="preserve">Щербаков Максим Сергеевич </t>
  </si>
  <si>
    <t xml:space="preserve">Маркушева Елена Максимовна </t>
  </si>
  <si>
    <t xml:space="preserve">Трусова Ирина Александровна </t>
  </si>
  <si>
    <t xml:space="preserve">Борисов Михаил Владимирович </t>
  </si>
  <si>
    <t xml:space="preserve">Беломестнов Владлен Маратович </t>
  </si>
  <si>
    <t xml:space="preserve">Неуймин Григорий Сергеевич </t>
  </si>
  <si>
    <t>Ахметзянов Марат Ренатович</t>
  </si>
  <si>
    <t xml:space="preserve">Трусов Игорь Александрович </t>
  </si>
  <si>
    <t>снятие</t>
  </si>
  <si>
    <t>срыв</t>
  </si>
  <si>
    <t>Шевченко Владислав Геннадьевич</t>
  </si>
  <si>
    <t>Щербаков  Максим  Сергеевич</t>
  </si>
  <si>
    <t>Борисов  Михаил  Владимирович</t>
  </si>
  <si>
    <t>Беломестнов  Владлен Маратович</t>
  </si>
  <si>
    <t>гл. судья</t>
  </si>
  <si>
    <t>Г.К. Богомолов</t>
  </si>
  <si>
    <t>гл. секретарь</t>
  </si>
  <si>
    <t>Е.Н. Корнеева</t>
  </si>
  <si>
    <t>Место в виде</t>
  </si>
  <si>
    <t>Сумма мест</t>
  </si>
  <si>
    <t>Трудность</t>
  </si>
  <si>
    <t>Двоеборье</t>
  </si>
  <si>
    <t>Ленинградская обл.</t>
  </si>
  <si>
    <t>Юниоры (18-19 лет)</t>
  </si>
  <si>
    <t>Юноши (16-17 лет)</t>
  </si>
  <si>
    <t>Юноши (14-15 лет)</t>
  </si>
  <si>
    <t>Юноши (10-13 лет)</t>
  </si>
  <si>
    <t>Юниорки (18-19 лет)</t>
  </si>
  <si>
    <t>Девушки (16-17 лет)</t>
  </si>
  <si>
    <t>Девушки (14-15 лет)</t>
  </si>
  <si>
    <t>Девушки (10-13 лет)</t>
  </si>
  <si>
    <t>Всероссийские соревнования «Кубок Дружбы 2011»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</si>
</sst>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m:ss.00"/>
    <numFmt numFmtId="167" formatCode="[$-FC19]d\ mmmm\ yyyy\ &quot;г.&quot;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65" fontId="48" fillId="0" borderId="12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2" fontId="11" fillId="0" borderId="0" xfId="55" applyNumberFormat="1" applyFont="1" applyAlignment="1">
      <alignment horizontal="center"/>
      <protection/>
    </xf>
    <xf numFmtId="1" fontId="9" fillId="0" borderId="0" xfId="55" applyNumberFormat="1" applyFont="1" applyBorder="1" applyAlignment="1">
      <alignment horizontal="left"/>
      <protection/>
    </xf>
    <xf numFmtId="14" fontId="49" fillId="0" borderId="0" xfId="0" applyNumberFormat="1" applyFont="1" applyAlignment="1">
      <alignment horizontal="center"/>
    </xf>
    <xf numFmtId="1" fontId="9" fillId="0" borderId="0" xfId="55" applyNumberFormat="1" applyFont="1" applyBorder="1" applyAlignment="1">
      <alignment horizontal="center"/>
      <protection/>
    </xf>
    <xf numFmtId="0" fontId="49" fillId="0" borderId="10" xfId="0" applyFont="1" applyBorder="1" applyAlignment="1">
      <alignment horizontal="left"/>
    </xf>
    <xf numFmtId="1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14" fontId="49" fillId="0" borderId="13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14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left"/>
    </xf>
    <xf numFmtId="0" fontId="49" fillId="0" borderId="10" xfId="0" applyFont="1" applyBorder="1" applyAlignment="1">
      <alignment horizontal="left" wrapText="1"/>
    </xf>
    <xf numFmtId="14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14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 wrapText="1"/>
    </xf>
    <xf numFmtId="14" fontId="49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1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9" fillId="0" borderId="13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1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165" fontId="49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49" fillId="0" borderId="11" xfId="0" applyFont="1" applyBorder="1" applyAlignment="1">
      <alignment/>
    </xf>
    <xf numFmtId="165" fontId="49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 wrapText="1"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 horizontal="left" wrapText="1"/>
    </xf>
    <xf numFmtId="14" fontId="49" fillId="0" borderId="13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NumberFormat="1" applyFont="1" applyBorder="1" applyAlignment="1">
      <alignment horizontal="center"/>
    </xf>
    <xf numFmtId="14" fontId="49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65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2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1" fontId="49" fillId="0" borderId="13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14" fontId="49" fillId="0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14" fontId="49" fillId="0" borderId="0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7" fontId="49" fillId="0" borderId="0" xfId="0" applyNumberFormat="1" applyFont="1" applyAlignment="1">
      <alignment horizontal="center"/>
    </xf>
    <xf numFmtId="166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166" fontId="49" fillId="0" borderId="1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14" fontId="49" fillId="0" borderId="2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left"/>
    </xf>
    <xf numFmtId="166" fontId="49" fillId="0" borderId="20" xfId="0" applyNumberFormat="1" applyFont="1" applyFill="1" applyBorder="1" applyAlignment="1">
      <alignment horizontal="center"/>
    </xf>
    <xf numFmtId="166" fontId="49" fillId="0" borderId="20" xfId="0" applyNumberFormat="1" applyFont="1" applyBorder="1" applyAlignment="1">
      <alignment horizontal="center"/>
    </xf>
    <xf numFmtId="166" fontId="49" fillId="0" borderId="13" xfId="0" applyNumberFormat="1" applyFont="1" applyFill="1" applyBorder="1" applyAlignment="1">
      <alignment horizontal="center"/>
    </xf>
    <xf numFmtId="166" fontId="49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14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1" fontId="48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1" fontId="9" fillId="0" borderId="0" xfId="55" applyNumberFormat="1" applyFont="1" applyAlignment="1">
      <alignment horizontal="center"/>
      <protection/>
    </xf>
    <xf numFmtId="0" fontId="50" fillId="0" borderId="0" xfId="0" applyFont="1" applyAlignment="1">
      <alignment horizontal="center"/>
    </xf>
    <xf numFmtId="1" fontId="5" fillId="0" borderId="21" xfId="55" applyNumberFormat="1" applyFont="1" applyBorder="1" applyAlignment="1">
      <alignment horizontal="center" vertical="center"/>
      <protection/>
    </xf>
    <xf numFmtId="1" fontId="5" fillId="0" borderId="22" xfId="55" applyNumberFormat="1" applyFont="1" applyBorder="1" applyAlignment="1">
      <alignment horizontal="center" vertical="center"/>
      <protection/>
    </xf>
    <xf numFmtId="1" fontId="5" fillId="0" borderId="23" xfId="55" applyNumberFormat="1" applyFont="1" applyBorder="1" applyAlignment="1">
      <alignment horizontal="center" vertical="center"/>
      <protection/>
    </xf>
    <xf numFmtId="1" fontId="5" fillId="0" borderId="21" xfId="55" applyNumberFormat="1" applyFont="1" applyBorder="1" applyAlignment="1">
      <alignment horizontal="center" vertical="center" wrapText="1"/>
      <protection/>
    </xf>
    <xf numFmtId="1" fontId="5" fillId="0" borderId="22" xfId="55" applyNumberFormat="1" applyFont="1" applyBorder="1" applyAlignment="1">
      <alignment horizontal="center" vertical="center" wrapText="1"/>
      <protection/>
    </xf>
    <xf numFmtId="1" fontId="5" fillId="0" borderId="23" xfId="55" applyNumberFormat="1" applyFont="1" applyBorder="1" applyAlignment="1">
      <alignment horizontal="center" vertical="center" wrapText="1"/>
      <protection/>
    </xf>
    <xf numFmtId="14" fontId="5" fillId="0" borderId="21" xfId="55" applyNumberFormat="1" applyFont="1" applyBorder="1" applyAlignment="1">
      <alignment horizontal="center" vertical="center" wrapText="1"/>
      <protection/>
    </xf>
    <xf numFmtId="14" fontId="5" fillId="0" borderId="22" xfId="55" applyNumberFormat="1" applyFont="1" applyBorder="1" applyAlignment="1">
      <alignment horizontal="center" vertical="center" wrapText="1"/>
      <protection/>
    </xf>
    <xf numFmtId="14" fontId="5" fillId="0" borderId="23" xfId="55" applyNumberFormat="1" applyFont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2" fontId="48" fillId="0" borderId="27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" fontId="48" fillId="0" borderId="28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1" fontId="48" fillId="0" borderId="21" xfId="55" applyNumberFormat="1" applyFont="1" applyBorder="1" applyAlignment="1">
      <alignment horizontal="center" vertical="center"/>
      <protection/>
    </xf>
    <xf numFmtId="1" fontId="48" fillId="0" borderId="22" xfId="55" applyNumberFormat="1" applyFont="1" applyBorder="1" applyAlignment="1">
      <alignment horizontal="center" vertical="center"/>
      <protection/>
    </xf>
    <xf numFmtId="1" fontId="48" fillId="0" borderId="23" xfId="55" applyNumberFormat="1" applyFont="1" applyBorder="1" applyAlignment="1">
      <alignment horizontal="center" vertical="center"/>
      <protection/>
    </xf>
    <xf numFmtId="14" fontId="48" fillId="0" borderId="23" xfId="55" applyNumberFormat="1" applyFont="1" applyBorder="1" applyAlignment="1">
      <alignment horizontal="center" vertical="center" wrapText="1"/>
      <protection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1" fontId="5" fillId="0" borderId="38" xfId="55" applyNumberFormat="1" applyFont="1" applyBorder="1" applyAlignment="1">
      <alignment horizontal="center" vertical="center"/>
      <protection/>
    </xf>
    <xf numFmtId="1" fontId="5" fillId="0" borderId="32" xfId="55" applyNumberFormat="1" applyFont="1" applyBorder="1" applyAlignment="1">
      <alignment horizontal="center" vertical="center"/>
      <protection/>
    </xf>
    <xf numFmtId="166" fontId="49" fillId="0" borderId="11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165" fontId="49" fillId="0" borderId="42" xfId="0" applyNumberFormat="1" applyFont="1" applyBorder="1" applyAlignment="1">
      <alignment horizontal="center"/>
    </xf>
    <xf numFmtId="165" fontId="49" fillId="0" borderId="43" xfId="0" applyNumberFormat="1" applyFont="1" applyBorder="1" applyAlignment="1">
      <alignment horizontal="center"/>
    </xf>
    <xf numFmtId="165" fontId="49" fillId="0" borderId="1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166" fontId="49" fillId="0" borderId="13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4" fontId="49" fillId="0" borderId="11" xfId="0" applyNumberFormat="1" applyFont="1" applyBorder="1" applyAlignment="1">
      <alignment horizontal="left" wrapText="1"/>
    </xf>
    <xf numFmtId="14" fontId="12" fillId="0" borderId="11" xfId="0" applyNumberFormat="1" applyFont="1" applyBorder="1" applyAlignment="1">
      <alignment horizontal="left" wrapText="1"/>
    </xf>
    <xf numFmtId="14" fontId="49" fillId="0" borderId="11" xfId="0" applyNumberFormat="1" applyFont="1" applyBorder="1" applyAlignment="1">
      <alignment/>
    </xf>
    <xf numFmtId="0" fontId="12" fillId="0" borderId="13" xfId="0" applyFont="1" applyFill="1" applyBorder="1" applyAlignment="1">
      <alignment horizontal="left" wrapText="1"/>
    </xf>
    <xf numFmtId="14" fontId="12" fillId="0" borderId="13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left"/>
    </xf>
    <xf numFmtId="14" fontId="49" fillId="0" borderId="13" xfId="0" applyNumberFormat="1" applyFont="1" applyFill="1" applyBorder="1" applyAlignment="1">
      <alignment horizontal="left"/>
    </xf>
    <xf numFmtId="1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14" fontId="49" fillId="0" borderId="10" xfId="0" applyNumberFormat="1" applyFont="1" applyBorder="1" applyAlignment="1">
      <alignment horizontal="left"/>
    </xf>
    <xf numFmtId="14" fontId="49" fillId="0" borderId="11" xfId="0" applyNumberFormat="1" applyFont="1" applyBorder="1" applyAlignment="1">
      <alignment horizontal="left"/>
    </xf>
    <xf numFmtId="14" fontId="49" fillId="0" borderId="10" xfId="0" applyNumberFormat="1" applyFont="1" applyBorder="1" applyAlignment="1">
      <alignment horizontal="left" wrapText="1"/>
    </xf>
    <xf numFmtId="14" fontId="49" fillId="0" borderId="13" xfId="0" applyNumberFormat="1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4" fontId="12" fillId="0" borderId="13" xfId="0" applyNumberFormat="1" applyFont="1" applyBorder="1" applyAlignment="1">
      <alignment horizontal="left" wrapText="1"/>
    </xf>
    <xf numFmtId="0" fontId="53" fillId="0" borderId="0" xfId="0" applyFont="1" applyBorder="1" applyAlignment="1">
      <alignment/>
    </xf>
    <xf numFmtId="0" fontId="53" fillId="0" borderId="0" xfId="42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5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1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1" fontId="9" fillId="0" borderId="0" xfId="55" applyNumberFormat="1" applyFont="1" applyAlignment="1">
      <alignment/>
      <protection/>
    </xf>
    <xf numFmtId="0" fontId="50" fillId="0" borderId="0" xfId="0" applyFont="1" applyAlignment="1">
      <alignment vertical="center"/>
    </xf>
    <xf numFmtId="1" fontId="48" fillId="0" borderId="44" xfId="0" applyNumberFormat="1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2" fontId="48" fillId="0" borderId="45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31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2" fontId="4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O2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6.140625" style="38" bestFit="1" customWidth="1"/>
    <col min="2" max="2" width="36.7109375" style="37" bestFit="1" customWidth="1"/>
    <col min="3" max="3" width="11.28125" style="8" bestFit="1" customWidth="1"/>
    <col min="4" max="4" width="6.28125" style="38" bestFit="1" customWidth="1"/>
    <col min="5" max="5" width="19.28125" style="37" bestFit="1" customWidth="1"/>
    <col min="6" max="6" width="6.28125" style="37" bestFit="1" customWidth="1"/>
    <col min="7" max="8" width="6.140625" style="37" bestFit="1" customWidth="1"/>
    <col min="9" max="9" width="6.28125" style="37" bestFit="1" customWidth="1"/>
    <col min="10" max="13" width="6.140625" style="37" bestFit="1" customWidth="1"/>
    <col min="14" max="14" width="6.28125" style="38" bestFit="1" customWidth="1"/>
    <col min="15" max="15" width="7.421875" style="121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218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7"/>
    </row>
    <row r="3" spans="1:15" ht="15.75">
      <c r="A3" s="128" t="s">
        <v>113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16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92"/>
    </row>
    <row r="5" spans="1:15" ht="16.5" thickBot="1">
      <c r="A5" s="6"/>
      <c r="B5" s="7"/>
      <c r="D5" s="6"/>
      <c r="E5" s="9" t="s">
        <v>174</v>
      </c>
      <c r="F5" s="70"/>
      <c r="G5" s="71"/>
      <c r="H5" s="72"/>
      <c r="I5" s="70"/>
      <c r="J5" s="71"/>
      <c r="K5" s="72"/>
      <c r="L5" s="73"/>
      <c r="M5" s="74"/>
      <c r="N5" s="121"/>
      <c r="O5" s="37"/>
    </row>
    <row r="6" spans="1:15" s="81" customFormat="1" ht="13.5" customHeight="1" thickBo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138" t="s">
        <v>100</v>
      </c>
      <c r="G6" s="139"/>
      <c r="H6" s="139"/>
      <c r="I6" s="139"/>
      <c r="J6" s="139"/>
      <c r="K6" s="139"/>
      <c r="L6" s="139"/>
      <c r="M6" s="140"/>
      <c r="N6" s="141" t="s">
        <v>101</v>
      </c>
      <c r="O6" s="37"/>
    </row>
    <row r="7" spans="1:15" s="81" customFormat="1" ht="15.75">
      <c r="A7" s="130"/>
      <c r="B7" s="133"/>
      <c r="C7" s="136"/>
      <c r="D7" s="133"/>
      <c r="E7" s="130"/>
      <c r="F7" s="144" t="s">
        <v>102</v>
      </c>
      <c r="G7" s="145"/>
      <c r="H7" s="146"/>
      <c r="I7" s="144" t="s">
        <v>103</v>
      </c>
      <c r="J7" s="145"/>
      <c r="K7" s="146"/>
      <c r="L7" s="147" t="s">
        <v>104</v>
      </c>
      <c r="M7" s="149" t="s">
        <v>0</v>
      </c>
      <c r="N7" s="142"/>
      <c r="O7" s="37"/>
    </row>
    <row r="8" spans="1:15" s="81" customFormat="1" ht="16.5" thickBot="1">
      <c r="A8" s="131"/>
      <c r="B8" s="134"/>
      <c r="C8" s="137"/>
      <c r="D8" s="134"/>
      <c r="E8" s="131"/>
      <c r="F8" s="3" t="s">
        <v>105</v>
      </c>
      <c r="G8" s="4" t="s">
        <v>104</v>
      </c>
      <c r="H8" s="120" t="s">
        <v>0</v>
      </c>
      <c r="I8" s="3" t="s">
        <v>105</v>
      </c>
      <c r="J8" s="4" t="s">
        <v>104</v>
      </c>
      <c r="K8" s="120" t="s">
        <v>0</v>
      </c>
      <c r="L8" s="148"/>
      <c r="M8" s="150"/>
      <c r="N8" s="143"/>
      <c r="O8" s="37"/>
    </row>
    <row r="9" spans="1:15" ht="15.75">
      <c r="A9" s="12">
        <v>1</v>
      </c>
      <c r="B9" s="10" t="s">
        <v>27</v>
      </c>
      <c r="C9" s="11">
        <v>33930</v>
      </c>
      <c r="D9" s="12" t="s">
        <v>28</v>
      </c>
      <c r="E9" s="10" t="s">
        <v>29</v>
      </c>
      <c r="F9" s="43" t="s">
        <v>106</v>
      </c>
      <c r="G9" s="44">
        <v>1</v>
      </c>
      <c r="H9" s="45">
        <v>1</v>
      </c>
      <c r="I9" s="43">
        <v>8</v>
      </c>
      <c r="J9" s="44">
        <v>1</v>
      </c>
      <c r="K9" s="45">
        <v>1</v>
      </c>
      <c r="L9" s="75">
        <f>SQRT(G9*J9)</f>
        <v>1</v>
      </c>
      <c r="M9" s="76">
        <v>1</v>
      </c>
      <c r="N9" s="43">
        <v>1.9</v>
      </c>
      <c r="O9" s="37"/>
    </row>
    <row r="10" spans="1:15" ht="16.5" thickBot="1">
      <c r="A10" s="15">
        <v>2</v>
      </c>
      <c r="B10" s="13" t="s">
        <v>18</v>
      </c>
      <c r="C10" s="14">
        <v>34054</v>
      </c>
      <c r="D10" s="15" t="s">
        <v>64</v>
      </c>
      <c r="E10" s="13" t="s">
        <v>67</v>
      </c>
      <c r="F10" s="48">
        <v>6.5</v>
      </c>
      <c r="G10" s="49">
        <v>2</v>
      </c>
      <c r="H10" s="50">
        <v>2</v>
      </c>
      <c r="I10" s="48">
        <v>4</v>
      </c>
      <c r="J10" s="49">
        <v>2</v>
      </c>
      <c r="K10" s="50">
        <v>2</v>
      </c>
      <c r="L10" s="77">
        <f>SQRT(G10*J10)</f>
        <v>2</v>
      </c>
      <c r="M10" s="78">
        <v>2</v>
      </c>
      <c r="N10" s="48">
        <v>0</v>
      </c>
      <c r="O10" s="37"/>
    </row>
    <row r="11" spans="1:15" ht="15.75">
      <c r="A11" s="12">
        <v>3</v>
      </c>
      <c r="B11" s="10" t="s">
        <v>17</v>
      </c>
      <c r="C11" s="11">
        <v>33718</v>
      </c>
      <c r="D11" s="12" t="s">
        <v>64</v>
      </c>
      <c r="E11" s="10" t="s">
        <v>67</v>
      </c>
      <c r="F11" s="43">
        <v>6.2</v>
      </c>
      <c r="G11" s="44">
        <v>3</v>
      </c>
      <c r="H11" s="45">
        <v>3</v>
      </c>
      <c r="I11" s="43">
        <v>2.5</v>
      </c>
      <c r="J11" s="44">
        <v>3</v>
      </c>
      <c r="K11" s="45">
        <v>3</v>
      </c>
      <c r="L11" s="75">
        <f>SQRT(G11*J11)</f>
        <v>3</v>
      </c>
      <c r="M11" s="76">
        <v>3</v>
      </c>
      <c r="N11" s="121"/>
      <c r="O11" s="37"/>
    </row>
    <row r="12" spans="1:15" ht="15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92"/>
    </row>
    <row r="13" spans="1:14" ht="16.5" thickBot="1">
      <c r="A13" s="6"/>
      <c r="B13" s="7"/>
      <c r="D13" s="6"/>
      <c r="E13" s="9" t="s">
        <v>170</v>
      </c>
      <c r="F13" s="54"/>
      <c r="G13" s="55"/>
      <c r="H13" s="54"/>
      <c r="I13" s="54"/>
      <c r="J13" s="54"/>
      <c r="K13" s="54"/>
      <c r="L13" s="54"/>
      <c r="M13" s="56"/>
      <c r="N13" s="57"/>
    </row>
    <row r="14" spans="1:15" s="81" customFormat="1" ht="13.5" customHeight="1" thickBot="1">
      <c r="A14" s="129" t="s">
        <v>0</v>
      </c>
      <c r="B14" s="132" t="s">
        <v>1</v>
      </c>
      <c r="C14" s="135" t="s">
        <v>2</v>
      </c>
      <c r="D14" s="132" t="s">
        <v>120</v>
      </c>
      <c r="E14" s="129" t="s">
        <v>3</v>
      </c>
      <c r="F14" s="138" t="s">
        <v>100</v>
      </c>
      <c r="G14" s="139"/>
      <c r="H14" s="139"/>
      <c r="I14" s="139"/>
      <c r="J14" s="139"/>
      <c r="K14" s="139"/>
      <c r="L14" s="139"/>
      <c r="M14" s="140"/>
      <c r="N14" s="141" t="s">
        <v>101</v>
      </c>
      <c r="O14" s="193"/>
    </row>
    <row r="15" spans="1:15" s="81" customFormat="1" ht="12.75">
      <c r="A15" s="130"/>
      <c r="B15" s="133"/>
      <c r="C15" s="136"/>
      <c r="D15" s="133"/>
      <c r="E15" s="130"/>
      <c r="F15" s="161" t="s">
        <v>102</v>
      </c>
      <c r="G15" s="162"/>
      <c r="H15" s="163"/>
      <c r="I15" s="161" t="s">
        <v>103</v>
      </c>
      <c r="J15" s="162"/>
      <c r="K15" s="163"/>
      <c r="L15" s="221" t="s">
        <v>104</v>
      </c>
      <c r="M15" s="219" t="s">
        <v>0</v>
      </c>
      <c r="N15" s="142"/>
      <c r="O15" s="193"/>
    </row>
    <row r="16" spans="1:15" s="81" customFormat="1" ht="13.5" thickBot="1">
      <c r="A16" s="131"/>
      <c r="B16" s="134"/>
      <c r="C16" s="137"/>
      <c r="D16" s="134"/>
      <c r="E16" s="131"/>
      <c r="F16" s="3" t="s">
        <v>105</v>
      </c>
      <c r="G16" s="4" t="s">
        <v>104</v>
      </c>
      <c r="H16" s="5" t="s">
        <v>0</v>
      </c>
      <c r="I16" s="3" t="s">
        <v>105</v>
      </c>
      <c r="J16" s="4" t="s">
        <v>104</v>
      </c>
      <c r="K16" s="5" t="s">
        <v>0</v>
      </c>
      <c r="L16" s="222"/>
      <c r="M16" s="220"/>
      <c r="N16" s="143"/>
      <c r="O16" s="193"/>
    </row>
    <row r="17" spans="1:14" ht="15.75">
      <c r="A17" s="26">
        <v>1</v>
      </c>
      <c r="B17" s="27" t="s">
        <v>150</v>
      </c>
      <c r="C17" s="28">
        <v>33726</v>
      </c>
      <c r="D17" s="29" t="s">
        <v>5</v>
      </c>
      <c r="E17" s="24" t="s">
        <v>67</v>
      </c>
      <c r="F17" s="26">
        <v>5.8</v>
      </c>
      <c r="G17" s="41">
        <v>2</v>
      </c>
      <c r="H17" s="26">
        <v>2</v>
      </c>
      <c r="I17" s="26">
        <v>13</v>
      </c>
      <c r="J17" s="41">
        <v>2</v>
      </c>
      <c r="K17" s="26">
        <v>2</v>
      </c>
      <c r="L17" s="41">
        <f>SQRT(G17*J17)</f>
        <v>2</v>
      </c>
      <c r="M17" s="26">
        <v>2</v>
      </c>
      <c r="N17" s="43">
        <v>13</v>
      </c>
    </row>
    <row r="18" spans="1:14" ht="15.75">
      <c r="A18" s="26">
        <v>2</v>
      </c>
      <c r="B18" s="47" t="s">
        <v>65</v>
      </c>
      <c r="C18" s="25">
        <v>34227</v>
      </c>
      <c r="D18" s="26" t="s">
        <v>5</v>
      </c>
      <c r="E18" s="47" t="s">
        <v>66</v>
      </c>
      <c r="F18" s="26" t="s">
        <v>106</v>
      </c>
      <c r="G18" s="41">
        <v>1</v>
      </c>
      <c r="H18" s="26">
        <v>1</v>
      </c>
      <c r="I18" s="26">
        <v>14</v>
      </c>
      <c r="J18" s="41">
        <v>1</v>
      </c>
      <c r="K18" s="26">
        <v>1</v>
      </c>
      <c r="L18" s="41">
        <f>SQRT(G18*J18)</f>
        <v>1</v>
      </c>
      <c r="M18" s="26">
        <v>1</v>
      </c>
      <c r="N18" s="40">
        <v>11</v>
      </c>
    </row>
    <row r="19" spans="1:14" ht="16.5" thickBot="1">
      <c r="A19" s="15">
        <v>3</v>
      </c>
      <c r="B19" s="30" t="s">
        <v>49</v>
      </c>
      <c r="C19" s="31">
        <v>34063</v>
      </c>
      <c r="D19" s="32" t="s">
        <v>5</v>
      </c>
      <c r="E19" s="13" t="s">
        <v>81</v>
      </c>
      <c r="F19" s="15">
        <v>5.5</v>
      </c>
      <c r="G19" s="49">
        <v>3</v>
      </c>
      <c r="H19" s="15">
        <v>3</v>
      </c>
      <c r="I19" s="15" t="s">
        <v>117</v>
      </c>
      <c r="J19" s="49">
        <v>4</v>
      </c>
      <c r="K19" s="15">
        <v>4</v>
      </c>
      <c r="L19" s="49">
        <f>SQRT(G19*J19)</f>
        <v>3.4641016151377544</v>
      </c>
      <c r="M19" s="15">
        <v>3</v>
      </c>
      <c r="N19" s="48">
        <v>10</v>
      </c>
    </row>
    <row r="20" spans="1:14" ht="15.75">
      <c r="A20" s="12">
        <v>4</v>
      </c>
      <c r="B20" s="34" t="s">
        <v>47</v>
      </c>
      <c r="C20" s="35">
        <v>33672</v>
      </c>
      <c r="D20" s="36" t="s">
        <v>5</v>
      </c>
      <c r="E20" s="10" t="s">
        <v>81</v>
      </c>
      <c r="F20" s="12">
        <v>2.8</v>
      </c>
      <c r="G20" s="44">
        <v>5</v>
      </c>
      <c r="H20" s="12">
        <v>5</v>
      </c>
      <c r="I20" s="12" t="s">
        <v>118</v>
      </c>
      <c r="J20" s="44">
        <v>3</v>
      </c>
      <c r="K20" s="12">
        <v>3</v>
      </c>
      <c r="L20" s="44">
        <f>SQRT(G20*J20)</f>
        <v>3.872983346207417</v>
      </c>
      <c r="M20" s="12">
        <v>4</v>
      </c>
      <c r="N20" s="12"/>
    </row>
    <row r="21" spans="1:14" ht="15.75">
      <c r="A21" s="26">
        <v>5</v>
      </c>
      <c r="B21" s="27" t="s">
        <v>16</v>
      </c>
      <c r="C21" s="28">
        <v>33934</v>
      </c>
      <c r="D21" s="29" t="s">
        <v>64</v>
      </c>
      <c r="E21" s="24" t="s">
        <v>67</v>
      </c>
      <c r="F21" s="26" t="s">
        <v>119</v>
      </c>
      <c r="G21" s="41">
        <v>4</v>
      </c>
      <c r="H21" s="26">
        <v>4</v>
      </c>
      <c r="I21" s="26">
        <v>8</v>
      </c>
      <c r="J21" s="41">
        <v>5</v>
      </c>
      <c r="K21" s="26">
        <v>5</v>
      </c>
      <c r="L21" s="41">
        <f>SQRT(G21*J21)</f>
        <v>4.47213595499958</v>
      </c>
      <c r="M21" s="26">
        <v>5</v>
      </c>
      <c r="N21" s="26"/>
    </row>
    <row r="22" spans="1:13" s="213" customFormat="1" ht="15">
      <c r="A22" s="203"/>
      <c r="B22" s="203"/>
      <c r="C22" s="204"/>
      <c r="D22" s="205"/>
      <c r="E22" s="203"/>
      <c r="F22" s="206"/>
      <c r="G22" s="207"/>
      <c r="H22" s="208"/>
      <c r="I22" s="209"/>
      <c r="J22" s="210"/>
      <c r="K22" s="211"/>
      <c r="L22" s="212"/>
      <c r="M22" s="205"/>
    </row>
    <row r="23" spans="1:13" s="213" customFormat="1" ht="15">
      <c r="A23" s="203"/>
      <c r="B23" s="203"/>
      <c r="C23" s="204"/>
      <c r="D23" s="205"/>
      <c r="E23" s="203"/>
      <c r="F23" s="206"/>
      <c r="G23" s="207"/>
      <c r="H23" s="208"/>
      <c r="I23" s="209"/>
      <c r="J23" s="210"/>
      <c r="K23" s="211"/>
      <c r="L23" s="212"/>
      <c r="M23" s="205"/>
    </row>
    <row r="24" spans="1:11" s="213" customFormat="1" ht="15">
      <c r="A24" s="214"/>
      <c r="B24" s="214" t="s">
        <v>161</v>
      </c>
      <c r="C24" s="214"/>
      <c r="D24" s="214"/>
      <c r="E24" s="214"/>
      <c r="F24" s="215"/>
      <c r="G24" s="215"/>
      <c r="H24" s="215"/>
      <c r="I24" s="214"/>
      <c r="J24" s="214" t="s">
        <v>162</v>
      </c>
      <c r="K24" s="214"/>
    </row>
    <row r="25" spans="1:11" s="213" customFormat="1" ht="15">
      <c r="A25" s="214"/>
      <c r="B25" s="214"/>
      <c r="C25" s="214"/>
      <c r="D25" s="214"/>
      <c r="E25" s="214"/>
      <c r="F25" s="215"/>
      <c r="G25" s="215"/>
      <c r="H25" s="215"/>
      <c r="I25" s="214"/>
      <c r="J25" s="214"/>
      <c r="K25" s="214"/>
    </row>
    <row r="26" spans="1:11" s="213" customFormat="1" ht="15">
      <c r="A26" s="214"/>
      <c r="B26" s="214" t="s">
        <v>163</v>
      </c>
      <c r="C26" s="214"/>
      <c r="D26" s="214"/>
      <c r="E26" s="214"/>
      <c r="F26" s="215"/>
      <c r="G26" s="215"/>
      <c r="H26" s="215"/>
      <c r="I26" s="214"/>
      <c r="J26" s="214" t="s">
        <v>164</v>
      </c>
      <c r="K26" s="214"/>
    </row>
  </sheetData>
  <sheetProtection/>
  <mergeCells count="26">
    <mergeCell ref="A6:A8"/>
    <mergeCell ref="B6:B8"/>
    <mergeCell ref="C6:C8"/>
    <mergeCell ref="D6:D8"/>
    <mergeCell ref="E6:E8"/>
    <mergeCell ref="F6:M6"/>
    <mergeCell ref="N6:N8"/>
    <mergeCell ref="F7:H7"/>
    <mergeCell ref="I7:K7"/>
    <mergeCell ref="L7:L8"/>
    <mergeCell ref="M7:M8"/>
    <mergeCell ref="F14:M14"/>
    <mergeCell ref="A14:A16"/>
    <mergeCell ref="B14:B16"/>
    <mergeCell ref="C14:C16"/>
    <mergeCell ref="D14:D16"/>
    <mergeCell ref="E14:E16"/>
    <mergeCell ref="A1:N1"/>
    <mergeCell ref="A2:N2"/>
    <mergeCell ref="A3:N3"/>
    <mergeCell ref="A4:N4"/>
    <mergeCell ref="N14:N16"/>
    <mergeCell ref="F15:H15"/>
    <mergeCell ref="I15:K15"/>
    <mergeCell ref="L15:L16"/>
    <mergeCell ref="M15:M1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rgb="FFFFFF00"/>
    <pageSetUpPr fitToPage="1"/>
  </sheetPr>
  <dimension ref="A1:O4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.140625" style="121" bestFit="1" customWidth="1"/>
    <col min="2" max="2" width="36.7109375" style="37" bestFit="1" customWidth="1"/>
    <col min="3" max="3" width="11.28125" style="8" bestFit="1" customWidth="1"/>
    <col min="4" max="4" width="6.28125" style="121" bestFit="1" customWidth="1"/>
    <col min="5" max="5" width="19.28125" style="37" bestFit="1" customWidth="1"/>
    <col min="6" max="6" width="10.421875" style="37" bestFit="1" customWidth="1"/>
    <col min="7" max="7" width="9.421875" style="37" bestFit="1" customWidth="1"/>
    <col min="8" max="8" width="7.421875" style="121" bestFit="1" customWidth="1"/>
    <col min="9" max="9" width="6.28125" style="37" bestFit="1" customWidth="1"/>
    <col min="10" max="13" width="6.140625" style="37" bestFit="1" customWidth="1"/>
    <col min="14" max="14" width="6.28125" style="121" bestFit="1" customWidth="1"/>
    <col min="15" max="15" width="7.421875" style="121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218"/>
      <c r="J1" s="218"/>
      <c r="K1" s="218"/>
      <c r="L1" s="218"/>
      <c r="M1" s="218"/>
      <c r="N1" s="218"/>
      <c r="O1" s="37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217"/>
      <c r="J2" s="217"/>
      <c r="K2" s="217"/>
      <c r="L2" s="217"/>
      <c r="M2" s="217"/>
      <c r="N2" s="217"/>
      <c r="O2" s="37"/>
    </row>
    <row r="3" spans="1:15" ht="15.75">
      <c r="A3" s="128" t="s">
        <v>168</v>
      </c>
      <c r="B3" s="128"/>
      <c r="C3" s="128"/>
      <c r="D3" s="128"/>
      <c r="E3" s="128"/>
      <c r="F3" s="128"/>
      <c r="G3" s="128"/>
      <c r="H3" s="128"/>
      <c r="I3" s="216"/>
      <c r="J3" s="216"/>
      <c r="K3" s="216"/>
      <c r="L3" s="216"/>
      <c r="M3" s="216"/>
      <c r="N3" s="216"/>
      <c r="O3" s="37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92"/>
      <c r="J4" s="192"/>
      <c r="K4" s="192"/>
      <c r="L4" s="192"/>
      <c r="M4" s="192"/>
      <c r="N4" s="192"/>
      <c r="O4" s="37"/>
    </row>
    <row r="5" spans="1:15" ht="16.5" thickBot="1">
      <c r="A5" s="6"/>
      <c r="B5" s="7"/>
      <c r="D5" s="6"/>
      <c r="E5" s="9" t="s">
        <v>175</v>
      </c>
      <c r="N5" s="37"/>
      <c r="O5" s="37"/>
    </row>
    <row r="6" spans="1:8" s="81" customFormat="1" ht="13.5" customHeigh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223" t="s">
        <v>165</v>
      </c>
      <c r="G6" s="224"/>
      <c r="H6" s="225" t="s">
        <v>166</v>
      </c>
    </row>
    <row r="7" spans="1:8" s="81" customFormat="1" ht="15.75" thickBot="1">
      <c r="A7" s="131"/>
      <c r="B7" s="134"/>
      <c r="C7" s="137"/>
      <c r="D7" s="134"/>
      <c r="E7" s="131"/>
      <c r="F7" s="226" t="s">
        <v>167</v>
      </c>
      <c r="G7" s="227" t="s">
        <v>96</v>
      </c>
      <c r="H7" s="228"/>
    </row>
    <row r="8" spans="1:15" ht="15.75">
      <c r="A8" s="26">
        <v>1</v>
      </c>
      <c r="B8" s="16" t="s">
        <v>37</v>
      </c>
      <c r="C8" s="17">
        <v>34809</v>
      </c>
      <c r="D8" s="18" t="s">
        <v>5</v>
      </c>
      <c r="E8" s="19" t="s">
        <v>81</v>
      </c>
      <c r="F8" s="26">
        <v>1</v>
      </c>
      <c r="G8" s="12">
        <v>3</v>
      </c>
      <c r="H8" s="36">
        <f>F8+G8</f>
        <v>4</v>
      </c>
      <c r="N8" s="37"/>
      <c r="O8" s="37"/>
    </row>
    <row r="9" spans="1:15" ht="15.75">
      <c r="A9" s="12">
        <v>2</v>
      </c>
      <c r="B9" s="20" t="s">
        <v>11</v>
      </c>
      <c r="C9" s="21">
        <v>34401</v>
      </c>
      <c r="D9" s="22" t="s">
        <v>28</v>
      </c>
      <c r="E9" s="23" t="s">
        <v>67</v>
      </c>
      <c r="F9" s="12">
        <v>4</v>
      </c>
      <c r="G9" s="26">
        <v>1</v>
      </c>
      <c r="H9" s="36">
        <f>F9+G9</f>
        <v>5</v>
      </c>
      <c r="N9" s="37"/>
      <c r="O9" s="37"/>
    </row>
    <row r="10" spans="1:15" ht="15.75">
      <c r="A10" s="26">
        <v>3</v>
      </c>
      <c r="B10" s="27" t="s">
        <v>12</v>
      </c>
      <c r="C10" s="28">
        <v>34637</v>
      </c>
      <c r="D10" s="29" t="s">
        <v>5</v>
      </c>
      <c r="E10" s="19" t="s">
        <v>67</v>
      </c>
      <c r="F10" s="26">
        <v>2</v>
      </c>
      <c r="G10" s="12">
        <v>4</v>
      </c>
      <c r="H10" s="36">
        <f>F10+G10</f>
        <v>6</v>
      </c>
      <c r="N10" s="37"/>
      <c r="O10" s="37"/>
    </row>
    <row r="11" spans="1:15" ht="15.75">
      <c r="A11" s="12">
        <v>4</v>
      </c>
      <c r="B11" s="16" t="s">
        <v>38</v>
      </c>
      <c r="C11" s="17">
        <v>34346</v>
      </c>
      <c r="D11" s="18" t="s">
        <v>5</v>
      </c>
      <c r="E11" s="19" t="s">
        <v>81</v>
      </c>
      <c r="F11" s="12">
        <v>5</v>
      </c>
      <c r="G11" s="26">
        <v>2</v>
      </c>
      <c r="H11" s="36">
        <f>F11+G11</f>
        <v>7</v>
      </c>
      <c r="N11" s="37"/>
      <c r="O11" s="37"/>
    </row>
    <row r="12" spans="1:15" ht="15.75">
      <c r="A12" s="26">
        <v>5</v>
      </c>
      <c r="B12" s="24" t="s">
        <v>54</v>
      </c>
      <c r="C12" s="25">
        <v>34835</v>
      </c>
      <c r="D12" s="26" t="s">
        <v>5</v>
      </c>
      <c r="E12" s="19" t="s">
        <v>69</v>
      </c>
      <c r="F12" s="26">
        <v>3</v>
      </c>
      <c r="G12" s="12">
        <v>7</v>
      </c>
      <c r="H12" s="36">
        <f>F12+G12</f>
        <v>10</v>
      </c>
      <c r="N12" s="37"/>
      <c r="O12" s="37"/>
    </row>
    <row r="13" spans="1:15" ht="15.75">
      <c r="A13" s="26">
        <v>6</v>
      </c>
      <c r="B13" s="16" t="s">
        <v>51</v>
      </c>
      <c r="C13" s="17">
        <v>34939</v>
      </c>
      <c r="D13" s="18" t="s">
        <v>28</v>
      </c>
      <c r="E13" s="19" t="s">
        <v>81</v>
      </c>
      <c r="F13" s="26">
        <v>6</v>
      </c>
      <c r="G13" s="26">
        <v>6</v>
      </c>
      <c r="H13" s="36">
        <f>F13+G13</f>
        <v>12</v>
      </c>
      <c r="N13" s="37"/>
      <c r="O13" s="37"/>
    </row>
    <row r="14" spans="1:15" ht="15.75">
      <c r="A14" s="12">
        <v>7</v>
      </c>
      <c r="B14" s="27" t="s">
        <v>13</v>
      </c>
      <c r="C14" s="28">
        <v>34892</v>
      </c>
      <c r="D14" s="29" t="s">
        <v>30</v>
      </c>
      <c r="E14" s="19" t="s">
        <v>67</v>
      </c>
      <c r="F14" s="12">
        <v>7</v>
      </c>
      <c r="G14" s="12">
        <v>5</v>
      </c>
      <c r="H14" s="36">
        <f>F14+G14</f>
        <v>12</v>
      </c>
      <c r="N14" s="37"/>
      <c r="O14" s="37"/>
    </row>
    <row r="15" spans="1:15" ht="15.75">
      <c r="A15" s="58"/>
      <c r="B15" s="59"/>
      <c r="C15" s="85"/>
      <c r="D15" s="84"/>
      <c r="E15" s="113"/>
      <c r="F15" s="58"/>
      <c r="G15" s="58"/>
      <c r="H15" s="230"/>
      <c r="N15" s="37"/>
      <c r="O15" s="37"/>
    </row>
    <row r="16" ht="16.5" thickBot="1">
      <c r="E16" s="39" t="s">
        <v>171</v>
      </c>
    </row>
    <row r="17" spans="1:8" s="81" customFormat="1" ht="13.5" customHeight="1">
      <c r="A17" s="129" t="s">
        <v>0</v>
      </c>
      <c r="B17" s="132" t="s">
        <v>1</v>
      </c>
      <c r="C17" s="135" t="s">
        <v>2</v>
      </c>
      <c r="D17" s="132" t="s">
        <v>120</v>
      </c>
      <c r="E17" s="129" t="s">
        <v>3</v>
      </c>
      <c r="F17" s="223" t="s">
        <v>165</v>
      </c>
      <c r="G17" s="224"/>
      <c r="H17" s="225" t="s">
        <v>166</v>
      </c>
    </row>
    <row r="18" spans="1:8" s="81" customFormat="1" ht="15.75" thickBot="1">
      <c r="A18" s="131"/>
      <c r="B18" s="134"/>
      <c r="C18" s="137"/>
      <c r="D18" s="134"/>
      <c r="E18" s="131"/>
      <c r="F18" s="226" t="s">
        <v>167</v>
      </c>
      <c r="G18" s="227" t="s">
        <v>96</v>
      </c>
      <c r="H18" s="228"/>
    </row>
    <row r="19" spans="1:15" ht="15.75">
      <c r="A19" s="26">
        <v>1</v>
      </c>
      <c r="B19" s="27" t="s">
        <v>147</v>
      </c>
      <c r="C19" s="28">
        <v>34831</v>
      </c>
      <c r="D19" s="26" t="s">
        <v>5</v>
      </c>
      <c r="E19" s="19" t="s">
        <v>67</v>
      </c>
      <c r="F19" s="12">
        <v>4</v>
      </c>
      <c r="G19" s="12">
        <v>1</v>
      </c>
      <c r="H19" s="12">
        <f>F19+G19</f>
        <v>5</v>
      </c>
      <c r="N19" s="37"/>
      <c r="O19" s="37"/>
    </row>
    <row r="20" spans="1:15" ht="15.75">
      <c r="A20" s="26">
        <v>2</v>
      </c>
      <c r="B20" s="16" t="s">
        <v>36</v>
      </c>
      <c r="C20" s="17">
        <v>34698</v>
      </c>
      <c r="D20" s="18" t="s">
        <v>5</v>
      </c>
      <c r="E20" s="19" t="s">
        <v>81</v>
      </c>
      <c r="F20" s="26">
        <v>3</v>
      </c>
      <c r="G20" s="26">
        <v>2</v>
      </c>
      <c r="H20" s="26">
        <f>F20+G20</f>
        <v>5</v>
      </c>
      <c r="N20" s="37"/>
      <c r="O20" s="37"/>
    </row>
    <row r="21" spans="1:15" ht="15.75">
      <c r="A21" s="26">
        <v>2</v>
      </c>
      <c r="B21" s="16" t="s">
        <v>32</v>
      </c>
      <c r="C21" s="17">
        <v>35063</v>
      </c>
      <c r="D21" s="18" t="s">
        <v>5</v>
      </c>
      <c r="E21" s="19" t="s">
        <v>169</v>
      </c>
      <c r="F21" s="26">
        <v>2</v>
      </c>
      <c r="G21" s="26">
        <v>3</v>
      </c>
      <c r="H21" s="26">
        <f>F21+G21</f>
        <v>5</v>
      </c>
      <c r="N21" s="37"/>
      <c r="O21" s="37"/>
    </row>
    <row r="22" spans="1:15" ht="15.75">
      <c r="A22" s="26">
        <v>4</v>
      </c>
      <c r="B22" s="27" t="s">
        <v>15</v>
      </c>
      <c r="C22" s="28">
        <v>34577</v>
      </c>
      <c r="D22" s="29" t="s">
        <v>5</v>
      </c>
      <c r="E22" s="19" t="s">
        <v>67</v>
      </c>
      <c r="F22" s="26">
        <v>1</v>
      </c>
      <c r="G22" s="26">
        <v>5</v>
      </c>
      <c r="H22" s="26">
        <f>F22+G22</f>
        <v>6</v>
      </c>
      <c r="N22" s="37"/>
      <c r="O22" s="37"/>
    </row>
    <row r="23" spans="1:15" ht="15.75">
      <c r="A23" s="26">
        <v>5</v>
      </c>
      <c r="B23" s="16" t="s">
        <v>39</v>
      </c>
      <c r="C23" s="17">
        <v>35054</v>
      </c>
      <c r="D23" s="18" t="s">
        <v>5</v>
      </c>
      <c r="E23" s="19" t="s">
        <v>81</v>
      </c>
      <c r="F23" s="26">
        <v>7</v>
      </c>
      <c r="G23" s="26">
        <v>6</v>
      </c>
      <c r="H23" s="26">
        <f>F23+G23</f>
        <v>13</v>
      </c>
      <c r="N23" s="37"/>
      <c r="O23" s="37"/>
    </row>
    <row r="24" spans="1:15" ht="15.75">
      <c r="A24" s="26">
        <v>5</v>
      </c>
      <c r="B24" s="27" t="s">
        <v>9</v>
      </c>
      <c r="C24" s="28">
        <v>35054</v>
      </c>
      <c r="D24" s="29" t="s">
        <v>28</v>
      </c>
      <c r="E24" s="19" t="s">
        <v>67</v>
      </c>
      <c r="F24" s="26">
        <v>6</v>
      </c>
      <c r="G24" s="26">
        <v>7</v>
      </c>
      <c r="H24" s="26">
        <f>F24+G24</f>
        <v>13</v>
      </c>
      <c r="N24" s="37"/>
      <c r="O24" s="37"/>
    </row>
    <row r="25" spans="1:15" ht="15.75">
      <c r="A25" s="26">
        <v>7</v>
      </c>
      <c r="B25" s="24" t="s">
        <v>56</v>
      </c>
      <c r="C25" s="25">
        <v>34926</v>
      </c>
      <c r="D25" s="26" t="s">
        <v>28</v>
      </c>
      <c r="E25" s="19" t="s">
        <v>69</v>
      </c>
      <c r="F25" s="26">
        <v>10</v>
      </c>
      <c r="G25" s="26">
        <v>4</v>
      </c>
      <c r="H25" s="26">
        <f>F25+G25</f>
        <v>14</v>
      </c>
      <c r="N25" s="37"/>
      <c r="O25" s="37"/>
    </row>
    <row r="26" spans="1:15" ht="15.75" customHeight="1">
      <c r="A26" s="26">
        <v>8</v>
      </c>
      <c r="B26" s="52" t="s">
        <v>116</v>
      </c>
      <c r="C26" s="25">
        <v>34817</v>
      </c>
      <c r="D26" s="83" t="s">
        <v>64</v>
      </c>
      <c r="E26" s="19" t="s">
        <v>80</v>
      </c>
      <c r="F26" s="26">
        <v>5</v>
      </c>
      <c r="G26" s="26">
        <v>13</v>
      </c>
      <c r="H26" s="26">
        <f>F26+G26</f>
        <v>18</v>
      </c>
      <c r="N26" s="37"/>
      <c r="O26" s="37"/>
    </row>
    <row r="27" spans="1:15" ht="15.75">
      <c r="A27" s="26">
        <v>9</v>
      </c>
      <c r="B27" s="16" t="s">
        <v>42</v>
      </c>
      <c r="C27" s="17">
        <v>34356</v>
      </c>
      <c r="D27" s="18" t="s">
        <v>28</v>
      </c>
      <c r="E27" s="19" t="s">
        <v>81</v>
      </c>
      <c r="F27" s="26">
        <v>11</v>
      </c>
      <c r="G27" s="26">
        <v>8</v>
      </c>
      <c r="H27" s="26">
        <f>F27+G27</f>
        <v>19</v>
      </c>
      <c r="N27" s="37"/>
      <c r="O27" s="37"/>
    </row>
    <row r="28" spans="1:15" ht="15.75">
      <c r="A28" s="26">
        <v>10</v>
      </c>
      <c r="B28" s="52" t="s">
        <v>85</v>
      </c>
      <c r="C28" s="25">
        <v>34836</v>
      </c>
      <c r="D28" s="83" t="s">
        <v>5</v>
      </c>
      <c r="E28" s="19" t="s">
        <v>79</v>
      </c>
      <c r="F28" s="26">
        <v>8</v>
      </c>
      <c r="G28" s="26">
        <v>12</v>
      </c>
      <c r="H28" s="26">
        <f>F28+G28</f>
        <v>20</v>
      </c>
      <c r="N28" s="37"/>
      <c r="O28" s="37"/>
    </row>
    <row r="29" spans="1:15" ht="15.75">
      <c r="A29" s="26">
        <v>11</v>
      </c>
      <c r="B29" s="27" t="s">
        <v>8</v>
      </c>
      <c r="C29" s="28">
        <v>34713</v>
      </c>
      <c r="D29" s="29" t="s">
        <v>28</v>
      </c>
      <c r="E29" s="19" t="s">
        <v>67</v>
      </c>
      <c r="F29" s="26">
        <v>12</v>
      </c>
      <c r="G29" s="26">
        <v>9</v>
      </c>
      <c r="H29" s="26">
        <f>F29+G29</f>
        <v>21</v>
      </c>
      <c r="N29" s="37"/>
      <c r="O29" s="37"/>
    </row>
    <row r="30" spans="1:15" ht="15.75">
      <c r="A30" s="26">
        <v>12</v>
      </c>
      <c r="B30" s="24" t="s">
        <v>143</v>
      </c>
      <c r="C30" s="28">
        <v>34671</v>
      </c>
      <c r="D30" s="26" t="s">
        <v>28</v>
      </c>
      <c r="E30" s="19" t="s">
        <v>67</v>
      </c>
      <c r="F30" s="26">
        <v>9</v>
      </c>
      <c r="G30" s="26">
        <v>15</v>
      </c>
      <c r="H30" s="26">
        <f>F30+G30</f>
        <v>24</v>
      </c>
      <c r="N30" s="37"/>
      <c r="O30" s="37"/>
    </row>
    <row r="31" spans="1:15" ht="15.75">
      <c r="A31" s="26">
        <v>13</v>
      </c>
      <c r="B31" s="24" t="s">
        <v>84</v>
      </c>
      <c r="C31" s="25">
        <v>34505</v>
      </c>
      <c r="D31" s="26" t="s">
        <v>28</v>
      </c>
      <c r="E31" s="19" t="s">
        <v>69</v>
      </c>
      <c r="F31" s="26">
        <v>16</v>
      </c>
      <c r="G31" s="26">
        <v>10</v>
      </c>
      <c r="H31" s="26">
        <f>F31+G31</f>
        <v>26</v>
      </c>
      <c r="N31" s="37"/>
      <c r="O31" s="37"/>
    </row>
    <row r="32" spans="1:15" ht="15.75">
      <c r="A32" s="26">
        <v>14</v>
      </c>
      <c r="B32" s="27" t="s">
        <v>6</v>
      </c>
      <c r="C32" s="28">
        <v>34461</v>
      </c>
      <c r="D32" s="29" t="s">
        <v>28</v>
      </c>
      <c r="E32" s="19" t="s">
        <v>74</v>
      </c>
      <c r="F32" s="26">
        <v>15</v>
      </c>
      <c r="G32" s="26">
        <v>11</v>
      </c>
      <c r="H32" s="26">
        <f>F32+G32</f>
        <v>26</v>
      </c>
      <c r="N32" s="37"/>
      <c r="O32" s="37"/>
    </row>
    <row r="33" spans="1:15" ht="15.75">
      <c r="A33" s="26">
        <v>15</v>
      </c>
      <c r="B33" s="27" t="s">
        <v>151</v>
      </c>
      <c r="C33" s="28">
        <v>35004</v>
      </c>
      <c r="D33" s="29" t="s">
        <v>64</v>
      </c>
      <c r="E33" s="19" t="s">
        <v>67</v>
      </c>
      <c r="F33" s="26">
        <v>14</v>
      </c>
      <c r="G33" s="26">
        <v>14</v>
      </c>
      <c r="H33" s="26">
        <f>F33+G33</f>
        <v>28</v>
      </c>
      <c r="N33" s="37"/>
      <c r="O33" s="37"/>
    </row>
    <row r="34" spans="1:15" ht="15.75">
      <c r="A34" s="26">
        <v>16</v>
      </c>
      <c r="B34" s="16" t="s">
        <v>40</v>
      </c>
      <c r="C34" s="17">
        <v>34965</v>
      </c>
      <c r="D34" s="18" t="s">
        <v>5</v>
      </c>
      <c r="E34" s="19" t="s">
        <v>81</v>
      </c>
      <c r="F34" s="26">
        <v>13</v>
      </c>
      <c r="G34" s="26">
        <v>17</v>
      </c>
      <c r="H34" s="26">
        <f>F34+G34</f>
        <v>30</v>
      </c>
      <c r="N34" s="37"/>
      <c r="O34" s="37"/>
    </row>
    <row r="35" spans="1:15" ht="15.75">
      <c r="A35" s="26">
        <v>17</v>
      </c>
      <c r="B35" s="27" t="s">
        <v>152</v>
      </c>
      <c r="C35" s="25">
        <v>34502</v>
      </c>
      <c r="D35" s="26" t="s">
        <v>64</v>
      </c>
      <c r="E35" s="19" t="s">
        <v>67</v>
      </c>
      <c r="F35" s="26">
        <v>17</v>
      </c>
      <c r="G35" s="26">
        <v>16</v>
      </c>
      <c r="H35" s="26">
        <f>F35+G35</f>
        <v>33</v>
      </c>
      <c r="N35" s="37"/>
      <c r="O35" s="37"/>
    </row>
    <row r="36" spans="1:13" s="213" customFormat="1" ht="15">
      <c r="A36" s="203"/>
      <c r="B36" s="203"/>
      <c r="C36" s="204"/>
      <c r="D36" s="205"/>
      <c r="E36" s="203"/>
      <c r="F36" s="206"/>
      <c r="G36" s="207"/>
      <c r="H36" s="208"/>
      <c r="I36" s="209"/>
      <c r="J36" s="210"/>
      <c r="K36" s="211"/>
      <c r="L36" s="212"/>
      <c r="M36" s="205"/>
    </row>
    <row r="37" spans="1:13" s="213" customFormat="1" ht="15">
      <c r="A37" s="203"/>
      <c r="B37" s="203"/>
      <c r="C37" s="204"/>
      <c r="D37" s="205"/>
      <c r="E37" s="203"/>
      <c r="F37" s="206"/>
      <c r="G37" s="207"/>
      <c r="H37" s="208"/>
      <c r="I37" s="209"/>
      <c r="J37" s="210"/>
      <c r="K37" s="211"/>
      <c r="L37" s="212"/>
      <c r="M37" s="205"/>
    </row>
    <row r="38" spans="1:11" s="213" customFormat="1" ht="15">
      <c r="A38" s="214"/>
      <c r="B38" s="214" t="s">
        <v>161</v>
      </c>
      <c r="C38" s="214"/>
      <c r="D38" s="214"/>
      <c r="E38" s="214"/>
      <c r="F38" s="215"/>
      <c r="G38" s="214" t="s">
        <v>162</v>
      </c>
      <c r="H38" s="215"/>
      <c r="I38" s="214"/>
      <c r="K38" s="214"/>
    </row>
    <row r="39" spans="1:11" s="213" customFormat="1" ht="15">
      <c r="A39" s="214"/>
      <c r="B39" s="214"/>
      <c r="C39" s="214"/>
      <c r="D39" s="214"/>
      <c r="E39" s="214"/>
      <c r="F39" s="215"/>
      <c r="G39" s="214"/>
      <c r="H39" s="215"/>
      <c r="I39" s="214"/>
      <c r="K39" s="214"/>
    </row>
    <row r="40" spans="1:11" s="213" customFormat="1" ht="15">
      <c r="A40" s="214"/>
      <c r="B40" s="214" t="s">
        <v>163</v>
      </c>
      <c r="C40" s="214"/>
      <c r="D40" s="214"/>
      <c r="E40" s="214"/>
      <c r="F40" s="215"/>
      <c r="G40" s="214" t="s">
        <v>164</v>
      </c>
      <c r="H40" s="215"/>
      <c r="I40" s="214"/>
      <c r="K40" s="214"/>
    </row>
  </sheetData>
  <sheetProtection/>
  <mergeCells count="18">
    <mergeCell ref="A6:A7"/>
    <mergeCell ref="A1:H1"/>
    <mergeCell ref="A2:H2"/>
    <mergeCell ref="A3:H3"/>
    <mergeCell ref="A4:H4"/>
    <mergeCell ref="F6:G6"/>
    <mergeCell ref="H6:H7"/>
    <mergeCell ref="E6:E7"/>
    <mergeCell ref="D6:D7"/>
    <mergeCell ref="C6:C7"/>
    <mergeCell ref="B6:B7"/>
    <mergeCell ref="A17:A18"/>
    <mergeCell ref="B17:B18"/>
    <mergeCell ref="C17:C18"/>
    <mergeCell ref="D17:D18"/>
    <mergeCell ref="E17:E18"/>
    <mergeCell ref="F17:G17"/>
    <mergeCell ref="H17:H18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rgb="FFFFFF00"/>
    <pageSetUpPr fitToPage="1"/>
  </sheetPr>
  <dimension ref="A1:O4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.140625" style="121" bestFit="1" customWidth="1"/>
    <col min="2" max="2" width="36.7109375" style="37" bestFit="1" customWidth="1"/>
    <col min="3" max="3" width="11.28125" style="121" bestFit="1" customWidth="1"/>
    <col min="4" max="4" width="6.28125" style="121" bestFit="1" customWidth="1"/>
    <col min="5" max="5" width="19.28125" style="37" bestFit="1" customWidth="1"/>
    <col min="6" max="6" width="10.421875" style="121" bestFit="1" customWidth="1"/>
    <col min="7" max="7" width="9.421875" style="121" bestFit="1" customWidth="1"/>
    <col min="8" max="8" width="7.421875" style="121" bestFit="1" customWidth="1"/>
    <col min="9" max="9" width="5.28125" style="121" bestFit="1" customWidth="1"/>
    <col min="10" max="14" width="6.140625" style="121" bestFit="1" customWidth="1"/>
    <col min="15" max="15" width="7.421875" style="121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218"/>
      <c r="J1" s="218"/>
      <c r="K1" s="218"/>
      <c r="L1" s="218"/>
      <c r="M1" s="218"/>
      <c r="N1" s="218"/>
      <c r="O1" s="37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217"/>
      <c r="J2" s="217"/>
      <c r="K2" s="217"/>
      <c r="L2" s="217"/>
      <c r="M2" s="217"/>
      <c r="N2" s="217"/>
      <c r="O2" s="37"/>
    </row>
    <row r="3" spans="1:15" ht="15.75">
      <c r="A3" s="128" t="s">
        <v>168</v>
      </c>
      <c r="B3" s="128"/>
      <c r="C3" s="128"/>
      <c r="D3" s="128"/>
      <c r="E3" s="128"/>
      <c r="F3" s="128"/>
      <c r="G3" s="128"/>
      <c r="H3" s="128"/>
      <c r="I3" s="216"/>
      <c r="J3" s="216"/>
      <c r="K3" s="216"/>
      <c r="L3" s="216"/>
      <c r="M3" s="216"/>
      <c r="N3" s="216"/>
      <c r="O3" s="37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92"/>
      <c r="J4" s="192"/>
      <c r="K4" s="192"/>
      <c r="L4" s="192"/>
      <c r="M4" s="192"/>
      <c r="N4" s="192"/>
      <c r="O4" s="37"/>
    </row>
    <row r="5" spans="1:13" ht="16.5" thickBot="1">
      <c r="A5" s="6"/>
      <c r="B5" s="7"/>
      <c r="C5" s="8"/>
      <c r="D5" s="6"/>
      <c r="E5" s="9" t="s">
        <v>176</v>
      </c>
      <c r="F5" s="70"/>
      <c r="G5" s="71"/>
      <c r="H5" s="72"/>
      <c r="I5" s="70"/>
      <c r="J5" s="71"/>
      <c r="K5" s="72"/>
      <c r="L5" s="73"/>
      <c r="M5" s="74"/>
    </row>
    <row r="6" spans="1:8" s="81" customFormat="1" ht="13.5" customHeigh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223" t="s">
        <v>165</v>
      </c>
      <c r="G6" s="224"/>
      <c r="H6" s="225" t="s">
        <v>166</v>
      </c>
    </row>
    <row r="7" spans="1:8" s="81" customFormat="1" ht="15.75" thickBot="1">
      <c r="A7" s="131"/>
      <c r="B7" s="134"/>
      <c r="C7" s="137"/>
      <c r="D7" s="134"/>
      <c r="E7" s="131"/>
      <c r="F7" s="226" t="s">
        <v>167</v>
      </c>
      <c r="G7" s="227" t="s">
        <v>96</v>
      </c>
      <c r="H7" s="228"/>
    </row>
    <row r="8" spans="1:15" ht="15.75">
      <c r="A8" s="12">
        <v>1</v>
      </c>
      <c r="B8" s="61" t="s">
        <v>82</v>
      </c>
      <c r="C8" s="11">
        <v>35534</v>
      </c>
      <c r="D8" s="12" t="s">
        <v>28</v>
      </c>
      <c r="E8" s="23" t="s">
        <v>76</v>
      </c>
      <c r="F8" s="12">
        <v>1</v>
      </c>
      <c r="G8" s="12">
        <v>2</v>
      </c>
      <c r="H8" s="36">
        <f>F8+G8</f>
        <v>3</v>
      </c>
      <c r="I8" s="37"/>
      <c r="J8" s="37"/>
      <c r="K8" s="37"/>
      <c r="L8" s="37"/>
      <c r="M8" s="37"/>
      <c r="N8" s="37"/>
      <c r="O8" s="37"/>
    </row>
    <row r="9" spans="1:15" ht="15.75">
      <c r="A9" s="26">
        <v>2</v>
      </c>
      <c r="B9" s="27" t="s">
        <v>148</v>
      </c>
      <c r="C9" s="28">
        <v>35236</v>
      </c>
      <c r="D9" s="29" t="s">
        <v>28</v>
      </c>
      <c r="E9" s="24" t="s">
        <v>67</v>
      </c>
      <c r="F9" s="26">
        <v>3</v>
      </c>
      <c r="G9" s="26">
        <v>1</v>
      </c>
      <c r="H9" s="18">
        <f>F9+G9</f>
        <v>4</v>
      </c>
      <c r="I9" s="37"/>
      <c r="J9" s="37"/>
      <c r="K9" s="37"/>
      <c r="L9" s="37"/>
      <c r="M9" s="37"/>
      <c r="N9" s="37"/>
      <c r="O9" s="37"/>
    </row>
    <row r="10" spans="1:15" ht="15.75">
      <c r="A10" s="26">
        <v>3</v>
      </c>
      <c r="B10" s="16" t="s">
        <v>46</v>
      </c>
      <c r="C10" s="17">
        <v>35077</v>
      </c>
      <c r="D10" s="26" t="s">
        <v>28</v>
      </c>
      <c r="E10" s="19" t="s">
        <v>81</v>
      </c>
      <c r="F10" s="26">
        <v>2</v>
      </c>
      <c r="G10" s="26">
        <v>3</v>
      </c>
      <c r="H10" s="18">
        <f>F10+G10</f>
        <v>5</v>
      </c>
      <c r="I10" s="37"/>
      <c r="J10" s="37"/>
      <c r="K10" s="37"/>
      <c r="L10" s="37"/>
      <c r="M10" s="37"/>
      <c r="N10" s="37"/>
      <c r="O10" s="37"/>
    </row>
    <row r="11" spans="1:15" ht="15.75">
      <c r="A11" s="26">
        <v>4</v>
      </c>
      <c r="B11" s="47" t="s">
        <v>83</v>
      </c>
      <c r="C11" s="25">
        <v>35604</v>
      </c>
      <c r="D11" s="26" t="s">
        <v>21</v>
      </c>
      <c r="E11" s="19" t="s">
        <v>76</v>
      </c>
      <c r="F11" s="26">
        <v>5</v>
      </c>
      <c r="G11" s="26">
        <v>4</v>
      </c>
      <c r="H11" s="18">
        <f>F11+G11</f>
        <v>9</v>
      </c>
      <c r="I11" s="37"/>
      <c r="J11" s="37"/>
      <c r="K11" s="37"/>
      <c r="L11" s="37"/>
      <c r="M11" s="37"/>
      <c r="N11" s="37"/>
      <c r="O11" s="37"/>
    </row>
    <row r="12" spans="1:15" ht="15.75">
      <c r="A12" s="26">
        <v>4</v>
      </c>
      <c r="B12" s="27" t="s">
        <v>149</v>
      </c>
      <c r="C12" s="28">
        <v>35233</v>
      </c>
      <c r="D12" s="29" t="s">
        <v>21</v>
      </c>
      <c r="E12" s="24" t="s">
        <v>67</v>
      </c>
      <c r="F12" s="26">
        <v>4</v>
      </c>
      <c r="G12" s="26">
        <v>5</v>
      </c>
      <c r="H12" s="18">
        <f>F12+G12</f>
        <v>9</v>
      </c>
      <c r="I12" s="37"/>
      <c r="J12" s="37"/>
      <c r="K12" s="37"/>
      <c r="L12" s="37"/>
      <c r="M12" s="37"/>
      <c r="N12" s="37"/>
      <c r="O12" s="37"/>
    </row>
    <row r="13" spans="1:15" ht="15.75">
      <c r="A13" s="26"/>
      <c r="B13" s="24" t="s">
        <v>31</v>
      </c>
      <c r="C13" s="65">
        <v>1997</v>
      </c>
      <c r="D13" s="26" t="s">
        <v>30</v>
      </c>
      <c r="E13" s="24" t="s">
        <v>69</v>
      </c>
      <c r="F13" s="26"/>
      <c r="G13" s="26"/>
      <c r="H13" s="18"/>
      <c r="I13" s="37"/>
      <c r="J13" s="37"/>
      <c r="K13" s="37"/>
      <c r="L13" s="37"/>
      <c r="M13" s="37"/>
      <c r="N13" s="37"/>
      <c r="O13" s="37"/>
    </row>
    <row r="14" spans="2:15" ht="15.75">
      <c r="B14" s="121"/>
      <c r="E14" s="121"/>
      <c r="I14" s="192"/>
      <c r="J14" s="192"/>
      <c r="K14" s="192"/>
      <c r="L14" s="192"/>
      <c r="M14" s="192"/>
      <c r="N14" s="192"/>
      <c r="O14" s="37"/>
    </row>
    <row r="15" ht="17.25" customHeight="1" thickBot="1">
      <c r="E15" s="51" t="s">
        <v>172</v>
      </c>
    </row>
    <row r="16" spans="1:8" s="81" customFormat="1" ht="13.5" customHeight="1">
      <c r="A16" s="129" t="s">
        <v>0</v>
      </c>
      <c r="B16" s="132" t="s">
        <v>1</v>
      </c>
      <c r="C16" s="135" t="s">
        <v>2</v>
      </c>
      <c r="D16" s="132" t="s">
        <v>120</v>
      </c>
      <c r="E16" s="129" t="s">
        <v>3</v>
      </c>
      <c r="F16" s="223" t="s">
        <v>165</v>
      </c>
      <c r="G16" s="224"/>
      <c r="H16" s="225" t="s">
        <v>166</v>
      </c>
    </row>
    <row r="17" spans="1:8" s="81" customFormat="1" ht="15.75" thickBot="1">
      <c r="A17" s="131"/>
      <c r="B17" s="134"/>
      <c r="C17" s="137"/>
      <c r="D17" s="134"/>
      <c r="E17" s="131"/>
      <c r="F17" s="226" t="s">
        <v>167</v>
      </c>
      <c r="G17" s="227" t="s">
        <v>96</v>
      </c>
      <c r="H17" s="228"/>
    </row>
    <row r="18" spans="1:15" ht="15.75">
      <c r="A18" s="26">
        <v>1</v>
      </c>
      <c r="B18" s="27" t="s">
        <v>4</v>
      </c>
      <c r="C18" s="28">
        <v>35332</v>
      </c>
      <c r="D18" s="29" t="s">
        <v>5</v>
      </c>
      <c r="E18" s="27" t="s">
        <v>74</v>
      </c>
      <c r="F18" s="26">
        <v>2</v>
      </c>
      <c r="G18" s="2">
        <v>1</v>
      </c>
      <c r="H18" s="36">
        <f>F18+G18</f>
        <v>3</v>
      </c>
      <c r="I18" s="37"/>
      <c r="J18" s="37"/>
      <c r="K18" s="37"/>
      <c r="L18" s="37"/>
      <c r="M18" s="37"/>
      <c r="N18" s="37"/>
      <c r="O18" s="37"/>
    </row>
    <row r="19" spans="1:15" ht="15.75">
      <c r="A19" s="12">
        <v>2</v>
      </c>
      <c r="B19" s="61" t="s">
        <v>77</v>
      </c>
      <c r="C19" s="11">
        <v>35593</v>
      </c>
      <c r="D19" s="12" t="s">
        <v>28</v>
      </c>
      <c r="E19" s="61" t="s">
        <v>76</v>
      </c>
      <c r="F19" s="12">
        <v>6</v>
      </c>
      <c r="G19" s="1">
        <v>2</v>
      </c>
      <c r="H19" s="36">
        <f>F19+G19</f>
        <v>8</v>
      </c>
      <c r="I19" s="37"/>
      <c r="J19" s="37"/>
      <c r="K19" s="37"/>
      <c r="L19" s="37"/>
      <c r="M19" s="37"/>
      <c r="N19" s="37"/>
      <c r="O19" s="37"/>
    </row>
    <row r="20" spans="1:15" ht="15.75">
      <c r="A20" s="26">
        <v>3</v>
      </c>
      <c r="B20" s="27" t="s">
        <v>10</v>
      </c>
      <c r="C20" s="28">
        <v>35199</v>
      </c>
      <c r="D20" s="26" t="s">
        <v>28</v>
      </c>
      <c r="E20" s="47" t="s">
        <v>67</v>
      </c>
      <c r="F20" s="26">
        <v>5</v>
      </c>
      <c r="G20" s="2">
        <v>3</v>
      </c>
      <c r="H20" s="36">
        <f>F20+G20</f>
        <v>8</v>
      </c>
      <c r="I20" s="37"/>
      <c r="J20" s="37"/>
      <c r="K20" s="37"/>
      <c r="L20" s="37"/>
      <c r="M20" s="37"/>
      <c r="N20" s="37"/>
      <c r="O20" s="37"/>
    </row>
    <row r="21" spans="1:15" ht="15.75">
      <c r="A21" s="12">
        <v>4</v>
      </c>
      <c r="B21" s="24" t="s">
        <v>55</v>
      </c>
      <c r="C21" s="25">
        <v>35784</v>
      </c>
      <c r="D21" s="26" t="s">
        <v>28</v>
      </c>
      <c r="E21" s="24" t="s">
        <v>69</v>
      </c>
      <c r="F21" s="12">
        <v>3</v>
      </c>
      <c r="G21" s="1">
        <v>6</v>
      </c>
      <c r="H21" s="36">
        <f>F21+G21</f>
        <v>9</v>
      </c>
      <c r="I21" s="37"/>
      <c r="J21" s="37"/>
      <c r="K21" s="37"/>
      <c r="L21" s="37"/>
      <c r="M21" s="37"/>
      <c r="N21" s="37"/>
      <c r="O21" s="37"/>
    </row>
    <row r="22" spans="1:15" ht="15.75">
      <c r="A22" s="26">
        <v>5</v>
      </c>
      <c r="B22" s="47" t="s">
        <v>78</v>
      </c>
      <c r="C22" s="25">
        <v>35396</v>
      </c>
      <c r="D22" s="26" t="s">
        <v>28</v>
      </c>
      <c r="E22" s="47" t="s">
        <v>79</v>
      </c>
      <c r="F22" s="26">
        <v>4</v>
      </c>
      <c r="G22" s="2">
        <v>5</v>
      </c>
      <c r="H22" s="36">
        <f>F22+G22</f>
        <v>9</v>
      </c>
      <c r="I22" s="37"/>
      <c r="J22" s="37"/>
      <c r="K22" s="37"/>
      <c r="L22" s="37"/>
      <c r="M22" s="37"/>
      <c r="N22" s="37"/>
      <c r="O22" s="37"/>
    </row>
    <row r="23" spans="1:15" ht="15.75">
      <c r="A23" s="12">
        <v>6</v>
      </c>
      <c r="B23" s="52" t="s">
        <v>70</v>
      </c>
      <c r="C23" s="25">
        <v>35284</v>
      </c>
      <c r="D23" s="83" t="s">
        <v>28</v>
      </c>
      <c r="E23" s="19" t="s">
        <v>66</v>
      </c>
      <c r="F23" s="12">
        <v>7</v>
      </c>
      <c r="G23" s="1">
        <v>7</v>
      </c>
      <c r="H23" s="36">
        <f>F23+G23</f>
        <v>14</v>
      </c>
      <c r="I23" s="37"/>
      <c r="J23" s="37"/>
      <c r="K23" s="37"/>
      <c r="L23" s="37"/>
      <c r="M23" s="37"/>
      <c r="N23" s="37"/>
      <c r="O23" s="37"/>
    </row>
    <row r="24" spans="1:15" ht="15.75">
      <c r="A24" s="26">
        <v>7</v>
      </c>
      <c r="B24" s="47" t="s">
        <v>75</v>
      </c>
      <c r="C24" s="25">
        <v>35560</v>
      </c>
      <c r="D24" s="26" t="s">
        <v>28</v>
      </c>
      <c r="E24" s="47" t="s">
        <v>76</v>
      </c>
      <c r="F24" s="26">
        <v>10</v>
      </c>
      <c r="G24" s="2">
        <v>9</v>
      </c>
      <c r="H24" s="36">
        <f>F24+G24</f>
        <v>19</v>
      </c>
      <c r="I24" s="37"/>
      <c r="J24" s="37"/>
      <c r="K24" s="37"/>
      <c r="L24" s="37"/>
      <c r="M24" s="37"/>
      <c r="N24" s="37"/>
      <c r="O24" s="37"/>
    </row>
    <row r="25" spans="1:15" ht="15.75">
      <c r="A25" s="12">
        <v>8</v>
      </c>
      <c r="B25" s="16" t="s">
        <v>33</v>
      </c>
      <c r="C25" s="17">
        <v>35496</v>
      </c>
      <c r="D25" s="18" t="s">
        <v>64</v>
      </c>
      <c r="E25" s="24" t="s">
        <v>169</v>
      </c>
      <c r="F25" s="12">
        <v>16</v>
      </c>
      <c r="G25" s="1">
        <v>4</v>
      </c>
      <c r="H25" s="36">
        <f>F25+G25</f>
        <v>20</v>
      </c>
      <c r="I25" s="37"/>
      <c r="J25" s="37"/>
      <c r="K25" s="37"/>
      <c r="L25" s="37"/>
      <c r="M25" s="37"/>
      <c r="N25" s="37"/>
      <c r="O25" s="37"/>
    </row>
    <row r="26" spans="1:15" ht="15.75">
      <c r="A26" s="26">
        <v>9</v>
      </c>
      <c r="B26" s="16" t="s">
        <v>41</v>
      </c>
      <c r="C26" s="17">
        <v>35642</v>
      </c>
      <c r="D26" s="18" t="s">
        <v>64</v>
      </c>
      <c r="E26" s="47" t="s">
        <v>81</v>
      </c>
      <c r="F26" s="26">
        <v>12</v>
      </c>
      <c r="G26" s="1">
        <v>8</v>
      </c>
      <c r="H26" s="36">
        <f>F26+G26</f>
        <v>20</v>
      </c>
      <c r="I26" s="37"/>
      <c r="J26" s="37"/>
      <c r="K26" s="37"/>
      <c r="L26" s="37"/>
      <c r="M26" s="37"/>
      <c r="N26" s="37"/>
      <c r="O26" s="37"/>
    </row>
    <row r="27" spans="1:15" ht="15.75">
      <c r="A27" s="12">
        <v>10</v>
      </c>
      <c r="B27" s="16" t="s">
        <v>48</v>
      </c>
      <c r="C27" s="17">
        <v>35160</v>
      </c>
      <c r="D27" s="18" t="s">
        <v>28</v>
      </c>
      <c r="E27" s="24" t="s">
        <v>81</v>
      </c>
      <c r="F27" s="26">
        <v>9</v>
      </c>
      <c r="G27" s="2">
        <v>11</v>
      </c>
      <c r="H27" s="36">
        <f>F27+G27</f>
        <v>20</v>
      </c>
      <c r="I27" s="37"/>
      <c r="J27" s="37"/>
      <c r="K27" s="37"/>
      <c r="L27" s="37"/>
      <c r="M27" s="37"/>
      <c r="N27" s="37"/>
      <c r="O27" s="37"/>
    </row>
    <row r="28" spans="1:15" ht="15.75">
      <c r="A28" s="26">
        <v>11</v>
      </c>
      <c r="B28" s="19" t="s">
        <v>62</v>
      </c>
      <c r="C28" s="66">
        <v>35146</v>
      </c>
      <c r="D28" s="26" t="s">
        <v>30</v>
      </c>
      <c r="E28" s="24" t="s">
        <v>69</v>
      </c>
      <c r="F28" s="26">
        <v>8</v>
      </c>
      <c r="G28" s="2">
        <v>14</v>
      </c>
      <c r="H28" s="36">
        <f>F28+G28</f>
        <v>22</v>
      </c>
      <c r="I28" s="37"/>
      <c r="J28" s="37"/>
      <c r="K28" s="37"/>
      <c r="L28" s="37"/>
      <c r="M28" s="37"/>
      <c r="N28" s="37"/>
      <c r="O28" s="37"/>
    </row>
    <row r="29" spans="1:15" ht="15.75">
      <c r="A29" s="12">
        <v>12</v>
      </c>
      <c r="B29" s="52" t="s">
        <v>144</v>
      </c>
      <c r="C29" s="25">
        <v>35791</v>
      </c>
      <c r="D29" s="83" t="s">
        <v>28</v>
      </c>
      <c r="E29" s="19" t="s">
        <v>66</v>
      </c>
      <c r="F29" s="12">
        <v>13</v>
      </c>
      <c r="G29" s="1">
        <v>10</v>
      </c>
      <c r="H29" s="36">
        <f>F29+G29</f>
        <v>23</v>
      </c>
      <c r="I29" s="37"/>
      <c r="J29" s="37"/>
      <c r="K29" s="37"/>
      <c r="L29" s="37"/>
      <c r="M29" s="37"/>
      <c r="N29" s="37"/>
      <c r="O29" s="37"/>
    </row>
    <row r="30" spans="1:15" ht="15.75">
      <c r="A30" s="26">
        <v>13</v>
      </c>
      <c r="B30" s="19" t="s">
        <v>63</v>
      </c>
      <c r="C30" s="66">
        <v>35236</v>
      </c>
      <c r="D30" s="26" t="s">
        <v>30</v>
      </c>
      <c r="E30" s="24" t="s">
        <v>69</v>
      </c>
      <c r="F30" s="26">
        <v>11</v>
      </c>
      <c r="G30" s="2">
        <v>13</v>
      </c>
      <c r="H30" s="36">
        <f>F30+G30</f>
        <v>24</v>
      </c>
      <c r="I30" s="37"/>
      <c r="J30" s="37"/>
      <c r="K30" s="37"/>
      <c r="L30" s="37"/>
      <c r="M30" s="37"/>
      <c r="N30" s="37"/>
      <c r="O30" s="37"/>
    </row>
    <row r="31" spans="1:15" ht="15.75">
      <c r="A31" s="12">
        <v>14</v>
      </c>
      <c r="B31" s="27" t="s">
        <v>145</v>
      </c>
      <c r="C31" s="28">
        <v>35076</v>
      </c>
      <c r="D31" s="29" t="s">
        <v>30</v>
      </c>
      <c r="E31" s="24" t="s">
        <v>67</v>
      </c>
      <c r="F31" s="12">
        <v>15</v>
      </c>
      <c r="G31" s="1">
        <v>12</v>
      </c>
      <c r="H31" s="36">
        <f>F31+G31</f>
        <v>27</v>
      </c>
      <c r="I31" s="37"/>
      <c r="J31" s="37"/>
      <c r="K31" s="37"/>
      <c r="L31" s="37"/>
      <c r="M31" s="37"/>
      <c r="N31" s="37"/>
      <c r="O31" s="37"/>
    </row>
    <row r="32" spans="1:15" ht="15.75">
      <c r="A32" s="26">
        <v>15</v>
      </c>
      <c r="B32" s="27" t="s">
        <v>154</v>
      </c>
      <c r="C32" s="28">
        <v>35233</v>
      </c>
      <c r="D32" s="26" t="s">
        <v>28</v>
      </c>
      <c r="E32" s="47" t="s">
        <v>67</v>
      </c>
      <c r="F32" s="26">
        <v>14</v>
      </c>
      <c r="G32" s="2">
        <v>15</v>
      </c>
      <c r="H32" s="36">
        <f>F32+G32</f>
        <v>29</v>
      </c>
      <c r="I32" s="37"/>
      <c r="J32" s="37"/>
      <c r="K32" s="37"/>
      <c r="L32" s="37"/>
      <c r="M32" s="37"/>
      <c r="N32" s="37"/>
      <c r="O32" s="37"/>
    </row>
    <row r="33" spans="1:15" ht="15.75">
      <c r="A33" s="12">
        <v>16</v>
      </c>
      <c r="B33" s="24" t="s">
        <v>71</v>
      </c>
      <c r="C33" s="25">
        <v>35279</v>
      </c>
      <c r="D33" s="26" t="s">
        <v>28</v>
      </c>
      <c r="E33" s="24" t="s">
        <v>69</v>
      </c>
      <c r="F33" s="12">
        <v>17</v>
      </c>
      <c r="G33" s="1">
        <v>15</v>
      </c>
      <c r="H33" s="36">
        <f>F33+G33</f>
        <v>32</v>
      </c>
      <c r="I33" s="37"/>
      <c r="J33" s="37"/>
      <c r="K33" s="37"/>
      <c r="L33" s="37"/>
      <c r="M33" s="37"/>
      <c r="N33" s="37"/>
      <c r="O33" s="37"/>
    </row>
    <row r="34" spans="1:15" ht="15.75">
      <c r="A34" s="26">
        <v>17</v>
      </c>
      <c r="B34" s="19" t="s">
        <v>73</v>
      </c>
      <c r="C34" s="25">
        <v>35232</v>
      </c>
      <c r="D34" s="26" t="s">
        <v>72</v>
      </c>
      <c r="E34" s="24" t="s">
        <v>69</v>
      </c>
      <c r="F34" s="26">
        <v>18</v>
      </c>
      <c r="G34" s="2">
        <v>15</v>
      </c>
      <c r="H34" s="36">
        <f>F34+G34</f>
        <v>33</v>
      </c>
      <c r="I34" s="37"/>
      <c r="J34" s="37"/>
      <c r="K34" s="37"/>
      <c r="L34" s="37"/>
      <c r="M34" s="37"/>
      <c r="N34" s="37"/>
      <c r="O34" s="37"/>
    </row>
    <row r="35" spans="1:15" ht="15.75">
      <c r="A35" s="12">
        <v>18</v>
      </c>
      <c r="B35" s="47" t="s">
        <v>99</v>
      </c>
      <c r="C35" s="25">
        <v>35534</v>
      </c>
      <c r="D35" s="26" t="s">
        <v>28</v>
      </c>
      <c r="E35" s="47" t="s">
        <v>80</v>
      </c>
      <c r="F35" s="12">
        <v>1</v>
      </c>
      <c r="G35" s="1"/>
      <c r="H35" s="36"/>
      <c r="I35" s="37"/>
      <c r="J35" s="37"/>
      <c r="K35" s="37"/>
      <c r="L35" s="37"/>
      <c r="M35" s="37"/>
      <c r="N35" s="37"/>
      <c r="O35" s="37"/>
    </row>
    <row r="36" spans="1:13" s="213" customFormat="1" ht="15">
      <c r="A36" s="203"/>
      <c r="B36" s="203"/>
      <c r="C36" s="204"/>
      <c r="D36" s="205"/>
      <c r="E36" s="203"/>
      <c r="F36" s="206"/>
      <c r="G36" s="207"/>
      <c r="H36" s="208"/>
      <c r="I36" s="209"/>
      <c r="J36" s="210"/>
      <c r="K36" s="211"/>
      <c r="L36" s="212"/>
      <c r="M36" s="205"/>
    </row>
    <row r="37" spans="1:13" s="213" customFormat="1" ht="15">
      <c r="A37" s="203"/>
      <c r="B37" s="203"/>
      <c r="C37" s="204"/>
      <c r="D37" s="205"/>
      <c r="E37" s="203"/>
      <c r="F37" s="206"/>
      <c r="G37" s="207"/>
      <c r="H37" s="208"/>
      <c r="I37" s="209"/>
      <c r="J37" s="210"/>
      <c r="K37" s="211"/>
      <c r="L37" s="212"/>
      <c r="M37" s="205"/>
    </row>
    <row r="38" spans="1:11" s="213" customFormat="1" ht="15">
      <c r="A38" s="214"/>
      <c r="B38" s="214" t="s">
        <v>161</v>
      </c>
      <c r="C38" s="214"/>
      <c r="D38" s="214"/>
      <c r="E38" s="214"/>
      <c r="F38" s="215"/>
      <c r="G38" s="214" t="s">
        <v>162</v>
      </c>
      <c r="H38" s="215"/>
      <c r="I38" s="214"/>
      <c r="K38" s="214"/>
    </row>
    <row r="39" spans="1:11" s="213" customFormat="1" ht="15">
      <c r="A39" s="214"/>
      <c r="B39" s="214"/>
      <c r="C39" s="214"/>
      <c r="D39" s="214"/>
      <c r="E39" s="214"/>
      <c r="F39" s="215"/>
      <c r="G39" s="214"/>
      <c r="H39" s="215"/>
      <c r="I39" s="214"/>
      <c r="K39" s="214"/>
    </row>
    <row r="40" spans="1:11" s="213" customFormat="1" ht="15">
      <c r="A40" s="214"/>
      <c r="B40" s="214" t="s">
        <v>163</v>
      </c>
      <c r="C40" s="214"/>
      <c r="D40" s="214"/>
      <c r="E40" s="214"/>
      <c r="F40" s="215"/>
      <c r="G40" s="214" t="s">
        <v>164</v>
      </c>
      <c r="H40" s="215"/>
      <c r="I40" s="214"/>
      <c r="K40" s="214"/>
    </row>
  </sheetData>
  <sheetProtection/>
  <mergeCells count="18">
    <mergeCell ref="A6:A7"/>
    <mergeCell ref="B6:B7"/>
    <mergeCell ref="C6:C7"/>
    <mergeCell ref="D6:D7"/>
    <mergeCell ref="E6:E7"/>
    <mergeCell ref="F6:G6"/>
    <mergeCell ref="A1:H1"/>
    <mergeCell ref="A2:H2"/>
    <mergeCell ref="A3:H3"/>
    <mergeCell ref="A4:H4"/>
    <mergeCell ref="A16:A17"/>
    <mergeCell ref="B16:B17"/>
    <mergeCell ref="C16:C17"/>
    <mergeCell ref="D16:D17"/>
    <mergeCell ref="E16:E17"/>
    <mergeCell ref="F16:G16"/>
    <mergeCell ref="H16:H17"/>
    <mergeCell ref="H6:H7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rgb="FFFFFF00"/>
    <pageSetUpPr fitToPage="1"/>
  </sheetPr>
  <dimension ref="A1:N43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6.140625" style="121" bestFit="1" customWidth="1"/>
    <col min="2" max="2" width="37.28125" style="37" bestFit="1" customWidth="1"/>
    <col min="3" max="3" width="11.28125" style="8" bestFit="1" customWidth="1"/>
    <col min="4" max="4" width="6.28125" style="121" bestFit="1" customWidth="1"/>
    <col min="5" max="5" width="19.28125" style="37" bestFit="1" customWidth="1"/>
    <col min="6" max="6" width="10.421875" style="121" bestFit="1" customWidth="1"/>
    <col min="7" max="7" width="9.421875" style="121" bestFit="1" customWidth="1"/>
    <col min="8" max="8" width="7.421875" style="121" bestFit="1" customWidth="1"/>
    <col min="9" max="9" width="5.28125" style="121" bestFit="1" customWidth="1"/>
    <col min="10" max="13" width="6.140625" style="121" bestFit="1" customWidth="1"/>
    <col min="14" max="14" width="6.140625" style="37" bestFit="1" customWidth="1"/>
    <col min="15" max="15" width="7.421875" style="37" customWidth="1"/>
    <col min="16" max="16384" width="9.140625" style="37" customWidth="1"/>
  </cols>
  <sheetData>
    <row r="1" spans="1:14" ht="15.75">
      <c r="A1" s="126" t="s">
        <v>178</v>
      </c>
      <c r="B1" s="126"/>
      <c r="C1" s="126"/>
      <c r="D1" s="126"/>
      <c r="E1" s="126"/>
      <c r="F1" s="126"/>
      <c r="G1" s="126"/>
      <c r="H1" s="126"/>
      <c r="I1" s="218"/>
      <c r="J1" s="218"/>
      <c r="K1" s="218"/>
      <c r="L1" s="218"/>
      <c r="M1" s="218"/>
      <c r="N1" s="218"/>
    </row>
    <row r="2" spans="1:14" ht="15.75">
      <c r="A2" s="127" t="s">
        <v>112</v>
      </c>
      <c r="B2" s="127"/>
      <c r="C2" s="127"/>
      <c r="D2" s="127"/>
      <c r="E2" s="127"/>
      <c r="F2" s="127"/>
      <c r="G2" s="127"/>
      <c r="H2" s="127"/>
      <c r="I2" s="217"/>
      <c r="J2" s="217"/>
      <c r="K2" s="217"/>
      <c r="L2" s="217"/>
      <c r="M2" s="217"/>
      <c r="N2" s="217"/>
    </row>
    <row r="3" spans="1:14" ht="15.75">
      <c r="A3" s="128" t="s">
        <v>168</v>
      </c>
      <c r="B3" s="128"/>
      <c r="C3" s="128"/>
      <c r="D3" s="128"/>
      <c r="E3" s="128"/>
      <c r="F3" s="128"/>
      <c r="G3" s="128"/>
      <c r="H3" s="128"/>
      <c r="I3" s="216"/>
      <c r="J3" s="216"/>
      <c r="K3" s="216"/>
      <c r="L3" s="216"/>
      <c r="M3" s="216"/>
      <c r="N3" s="216"/>
    </row>
    <row r="4" spans="1:14" ht="15.75">
      <c r="A4" s="125" t="s">
        <v>98</v>
      </c>
      <c r="B4" s="125"/>
      <c r="C4" s="125"/>
      <c r="D4" s="125"/>
      <c r="E4" s="125"/>
      <c r="F4" s="125"/>
      <c r="G4" s="125"/>
      <c r="H4" s="125"/>
      <c r="I4" s="192"/>
      <c r="J4" s="192"/>
      <c r="K4" s="192"/>
      <c r="L4" s="192"/>
      <c r="M4" s="192"/>
      <c r="N4" s="192"/>
    </row>
    <row r="5" spans="5:13" ht="16.5" thickBot="1">
      <c r="E5" s="51" t="s">
        <v>177</v>
      </c>
      <c r="F5" s="37"/>
      <c r="G5" s="37"/>
      <c r="I5" s="37"/>
      <c r="J5" s="37"/>
      <c r="K5" s="37"/>
      <c r="L5" s="37"/>
      <c r="M5" s="37"/>
    </row>
    <row r="6" spans="1:8" s="81" customFormat="1" ht="13.5" customHeigh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223" t="s">
        <v>165</v>
      </c>
      <c r="G6" s="224"/>
      <c r="H6" s="225" t="s">
        <v>166</v>
      </c>
    </row>
    <row r="7" spans="1:8" s="81" customFormat="1" ht="15.75" thickBot="1">
      <c r="A7" s="131"/>
      <c r="B7" s="134"/>
      <c r="C7" s="137"/>
      <c r="D7" s="134"/>
      <c r="E7" s="131"/>
      <c r="F7" s="226" t="s">
        <v>167</v>
      </c>
      <c r="G7" s="227" t="s">
        <v>96</v>
      </c>
      <c r="H7" s="228"/>
    </row>
    <row r="8" spans="1:13" ht="15.75">
      <c r="A8" s="12">
        <v>1</v>
      </c>
      <c r="B8" s="34" t="s">
        <v>44</v>
      </c>
      <c r="C8" s="35">
        <v>36172</v>
      </c>
      <c r="D8" s="12" t="s">
        <v>30</v>
      </c>
      <c r="E8" s="23" t="s">
        <v>81</v>
      </c>
      <c r="F8" s="12">
        <v>2</v>
      </c>
      <c r="G8" s="12">
        <v>2</v>
      </c>
      <c r="H8" s="86">
        <f>F8+G8</f>
        <v>4</v>
      </c>
      <c r="I8" s="37"/>
      <c r="J8" s="37"/>
      <c r="K8" s="37"/>
      <c r="L8" s="37"/>
      <c r="M8" s="37"/>
    </row>
    <row r="9" spans="1:13" ht="15.75">
      <c r="A9" s="26">
        <v>2</v>
      </c>
      <c r="B9" s="27" t="s">
        <v>146</v>
      </c>
      <c r="C9" s="28">
        <v>36789</v>
      </c>
      <c r="D9" s="29" t="s">
        <v>64</v>
      </c>
      <c r="E9" s="19" t="s">
        <v>67</v>
      </c>
      <c r="F9" s="26">
        <v>4</v>
      </c>
      <c r="G9" s="26">
        <v>1</v>
      </c>
      <c r="H9" s="87">
        <f>F9+G9</f>
        <v>5</v>
      </c>
      <c r="I9" s="37"/>
      <c r="J9" s="37"/>
      <c r="K9" s="37"/>
      <c r="L9" s="37"/>
      <c r="M9" s="37"/>
    </row>
    <row r="10" spans="1:13" ht="15.75">
      <c r="A10" s="26">
        <v>3</v>
      </c>
      <c r="B10" s="19" t="s">
        <v>60</v>
      </c>
      <c r="C10" s="66">
        <v>36242</v>
      </c>
      <c r="D10" s="26" t="s">
        <v>21</v>
      </c>
      <c r="E10" s="19" t="s">
        <v>69</v>
      </c>
      <c r="F10" s="26">
        <v>1</v>
      </c>
      <c r="G10" s="26">
        <v>5</v>
      </c>
      <c r="H10" s="87">
        <f>F10+G10</f>
        <v>6</v>
      </c>
      <c r="I10" s="37"/>
      <c r="J10" s="37"/>
      <c r="K10" s="37"/>
      <c r="L10" s="37"/>
      <c r="M10" s="37"/>
    </row>
    <row r="11" spans="1:13" ht="15.75">
      <c r="A11" s="26">
        <v>4</v>
      </c>
      <c r="B11" s="46" t="s">
        <v>50</v>
      </c>
      <c r="C11" s="67">
        <v>36915</v>
      </c>
      <c r="D11" s="68" t="s">
        <v>94</v>
      </c>
      <c r="E11" s="19" t="s">
        <v>81</v>
      </c>
      <c r="F11" s="26">
        <v>3</v>
      </c>
      <c r="G11" s="26">
        <v>4</v>
      </c>
      <c r="H11" s="87">
        <f>F11+G11</f>
        <v>7</v>
      </c>
      <c r="I11" s="37"/>
      <c r="J11" s="37"/>
      <c r="K11" s="37"/>
      <c r="L11" s="37"/>
      <c r="M11" s="37"/>
    </row>
    <row r="12" spans="1:13" ht="15.75">
      <c r="A12" s="26">
        <v>5</v>
      </c>
      <c r="B12" s="47" t="s">
        <v>91</v>
      </c>
      <c r="C12" s="25">
        <v>36178</v>
      </c>
      <c r="D12" s="26" t="s">
        <v>64</v>
      </c>
      <c r="E12" s="19" t="s">
        <v>76</v>
      </c>
      <c r="F12" s="26">
        <v>6</v>
      </c>
      <c r="G12" s="26">
        <v>3</v>
      </c>
      <c r="H12" s="87">
        <f>F12+G12</f>
        <v>9</v>
      </c>
      <c r="I12" s="37"/>
      <c r="J12" s="37"/>
      <c r="K12" s="37"/>
      <c r="L12" s="37"/>
      <c r="M12" s="37"/>
    </row>
    <row r="13" spans="1:13" ht="15.75">
      <c r="A13" s="26">
        <v>6</v>
      </c>
      <c r="B13" s="47" t="s">
        <v>93</v>
      </c>
      <c r="C13" s="25">
        <v>36515</v>
      </c>
      <c r="D13" s="26" t="s">
        <v>30</v>
      </c>
      <c r="E13" s="19" t="s">
        <v>76</v>
      </c>
      <c r="F13" s="26">
        <v>5</v>
      </c>
      <c r="G13" s="26">
        <v>6</v>
      </c>
      <c r="H13" s="87">
        <f>F13+G13</f>
        <v>11</v>
      </c>
      <c r="I13" s="37"/>
      <c r="J13" s="37"/>
      <c r="K13" s="37"/>
      <c r="L13" s="37"/>
      <c r="M13" s="37"/>
    </row>
    <row r="14" spans="1:13" ht="15.75">
      <c r="A14" s="26">
        <v>7</v>
      </c>
      <c r="B14" s="47" t="s">
        <v>92</v>
      </c>
      <c r="C14" s="25">
        <v>36755</v>
      </c>
      <c r="D14" s="26" t="s">
        <v>53</v>
      </c>
      <c r="E14" s="19" t="s">
        <v>76</v>
      </c>
      <c r="F14" s="26">
        <v>9</v>
      </c>
      <c r="G14" s="26">
        <v>7</v>
      </c>
      <c r="H14" s="87">
        <f>F14+G14</f>
        <v>16</v>
      </c>
      <c r="I14" s="37"/>
      <c r="J14" s="37"/>
      <c r="K14" s="37"/>
      <c r="L14" s="37"/>
      <c r="M14" s="37"/>
    </row>
    <row r="15" spans="1:13" ht="15.75">
      <c r="A15" s="26">
        <v>8</v>
      </c>
      <c r="B15" s="27" t="s">
        <v>7</v>
      </c>
      <c r="C15" s="28">
        <v>36795</v>
      </c>
      <c r="D15" s="18" t="s">
        <v>30</v>
      </c>
      <c r="E15" s="19" t="s">
        <v>74</v>
      </c>
      <c r="F15" s="26">
        <v>8</v>
      </c>
      <c r="G15" s="26">
        <v>8</v>
      </c>
      <c r="H15" s="87">
        <f>F15+G15</f>
        <v>16</v>
      </c>
      <c r="I15" s="37"/>
      <c r="J15" s="37"/>
      <c r="K15" s="37"/>
      <c r="L15" s="37"/>
      <c r="M15" s="37"/>
    </row>
    <row r="16" spans="1:13" ht="15.75">
      <c r="A16" s="26">
        <v>9</v>
      </c>
      <c r="B16" s="47" t="s">
        <v>90</v>
      </c>
      <c r="C16" s="25">
        <v>37142</v>
      </c>
      <c r="D16" s="69" t="s">
        <v>21</v>
      </c>
      <c r="E16" s="19" t="s">
        <v>169</v>
      </c>
      <c r="F16" s="26">
        <v>7</v>
      </c>
      <c r="G16" s="26">
        <v>10</v>
      </c>
      <c r="H16" s="87">
        <f>F16+G16</f>
        <v>17</v>
      </c>
      <c r="I16" s="37"/>
      <c r="J16" s="37"/>
      <c r="K16" s="37"/>
      <c r="L16" s="37"/>
      <c r="M16" s="37"/>
    </row>
    <row r="17" spans="1:13" ht="15.75">
      <c r="A17" s="26">
        <v>10</v>
      </c>
      <c r="B17" s="19" t="s">
        <v>59</v>
      </c>
      <c r="C17" s="66">
        <v>36287</v>
      </c>
      <c r="D17" s="26" t="s">
        <v>21</v>
      </c>
      <c r="E17" s="19" t="s">
        <v>69</v>
      </c>
      <c r="F17" s="26">
        <v>11</v>
      </c>
      <c r="G17" s="26">
        <v>9</v>
      </c>
      <c r="H17" s="87">
        <f>F17+G17</f>
        <v>20</v>
      </c>
      <c r="I17" s="37"/>
      <c r="J17" s="37"/>
      <c r="K17" s="37"/>
      <c r="L17" s="37"/>
      <c r="M17" s="37"/>
    </row>
    <row r="18" spans="1:13" ht="15.75">
      <c r="A18" s="26">
        <v>11</v>
      </c>
      <c r="B18" s="16" t="s">
        <v>52</v>
      </c>
      <c r="C18" s="17">
        <v>36965</v>
      </c>
      <c r="D18" s="18" t="s">
        <v>53</v>
      </c>
      <c r="E18" s="19" t="s">
        <v>81</v>
      </c>
      <c r="F18" s="26">
        <v>10</v>
      </c>
      <c r="G18" s="26">
        <v>12</v>
      </c>
      <c r="H18" s="87">
        <f>F18+G18</f>
        <v>22</v>
      </c>
      <c r="I18" s="37"/>
      <c r="J18" s="37"/>
      <c r="K18" s="37"/>
      <c r="L18" s="37"/>
      <c r="M18" s="37"/>
    </row>
    <row r="19" spans="1:13" ht="15.75">
      <c r="A19" s="26">
        <v>12</v>
      </c>
      <c r="B19" s="46" t="s">
        <v>95</v>
      </c>
      <c r="C19" s="67">
        <v>37267</v>
      </c>
      <c r="D19" s="68" t="s">
        <v>53</v>
      </c>
      <c r="E19" s="19" t="s">
        <v>81</v>
      </c>
      <c r="F19" s="26">
        <v>12</v>
      </c>
      <c r="G19" s="26">
        <v>11</v>
      </c>
      <c r="H19" s="87">
        <f>F19+G19</f>
        <v>23</v>
      </c>
      <c r="I19" s="37"/>
      <c r="J19" s="37"/>
      <c r="K19" s="37"/>
      <c r="L19" s="37"/>
      <c r="M19" s="37"/>
    </row>
    <row r="20" spans="2:14" ht="15.75">
      <c r="B20" s="121"/>
      <c r="C20" s="121"/>
      <c r="E20" s="121"/>
      <c r="I20" s="192"/>
      <c r="J20" s="192"/>
      <c r="K20" s="192"/>
      <c r="L20" s="192"/>
      <c r="M20" s="192"/>
      <c r="N20" s="192"/>
    </row>
    <row r="21" ht="16.5" thickBot="1">
      <c r="E21" s="39" t="s">
        <v>173</v>
      </c>
    </row>
    <row r="22" spans="1:8" s="81" customFormat="1" ht="13.5" customHeight="1">
      <c r="A22" s="129" t="s">
        <v>0</v>
      </c>
      <c r="B22" s="132" t="s">
        <v>1</v>
      </c>
      <c r="C22" s="135" t="s">
        <v>2</v>
      </c>
      <c r="D22" s="132" t="s">
        <v>120</v>
      </c>
      <c r="E22" s="129" t="s">
        <v>3</v>
      </c>
      <c r="F22" s="223" t="s">
        <v>165</v>
      </c>
      <c r="G22" s="224"/>
      <c r="H22" s="225" t="s">
        <v>166</v>
      </c>
    </row>
    <row r="23" spans="1:8" s="81" customFormat="1" ht="15.75" thickBot="1">
      <c r="A23" s="131"/>
      <c r="B23" s="134"/>
      <c r="C23" s="137"/>
      <c r="D23" s="134"/>
      <c r="E23" s="131"/>
      <c r="F23" s="226" t="s">
        <v>167</v>
      </c>
      <c r="G23" s="227" t="s">
        <v>96</v>
      </c>
      <c r="H23" s="228"/>
    </row>
    <row r="24" spans="1:13" ht="15.75">
      <c r="A24" s="12">
        <v>1</v>
      </c>
      <c r="B24" s="19" t="s">
        <v>157</v>
      </c>
      <c r="C24" s="25">
        <v>36006</v>
      </c>
      <c r="D24" s="69" t="s">
        <v>28</v>
      </c>
      <c r="E24" s="19" t="s">
        <v>76</v>
      </c>
      <c r="F24" s="12">
        <v>1</v>
      </c>
      <c r="G24" s="12">
        <v>2</v>
      </c>
      <c r="H24" s="190">
        <f>F24+G24</f>
        <v>3</v>
      </c>
      <c r="I24" s="37"/>
      <c r="J24" s="37"/>
      <c r="K24" s="37"/>
      <c r="L24" s="37"/>
      <c r="M24" s="37"/>
    </row>
    <row r="25" spans="1:13" ht="15.75">
      <c r="A25" s="12">
        <v>2</v>
      </c>
      <c r="B25" s="231" t="s">
        <v>86</v>
      </c>
      <c r="C25" s="11">
        <v>36099</v>
      </c>
      <c r="D25" s="86" t="s">
        <v>64</v>
      </c>
      <c r="E25" s="23" t="s">
        <v>66</v>
      </c>
      <c r="F25" s="12">
        <v>3</v>
      </c>
      <c r="G25" s="26">
        <v>1</v>
      </c>
      <c r="H25" s="69">
        <f>F25+G25</f>
        <v>4</v>
      </c>
      <c r="I25" s="37"/>
      <c r="J25" s="37"/>
      <c r="K25" s="37"/>
      <c r="L25" s="37"/>
      <c r="M25" s="37"/>
    </row>
    <row r="26" spans="1:13" ht="15.75">
      <c r="A26" s="12">
        <v>3</v>
      </c>
      <c r="B26" s="16" t="s">
        <v>34</v>
      </c>
      <c r="C26" s="17">
        <v>36228</v>
      </c>
      <c r="D26" s="87" t="s">
        <v>64</v>
      </c>
      <c r="E26" s="19" t="s">
        <v>169</v>
      </c>
      <c r="F26" s="12">
        <v>2</v>
      </c>
      <c r="G26" s="26">
        <v>7</v>
      </c>
      <c r="H26" s="69">
        <f>F26+G26</f>
        <v>9</v>
      </c>
      <c r="I26" s="37"/>
      <c r="J26" s="37"/>
      <c r="K26" s="37"/>
      <c r="L26" s="37"/>
      <c r="M26" s="37"/>
    </row>
    <row r="27" spans="1:13" ht="15.75">
      <c r="A27" s="12">
        <v>4</v>
      </c>
      <c r="B27" s="16" t="s">
        <v>43</v>
      </c>
      <c r="C27" s="17">
        <v>35830</v>
      </c>
      <c r="D27" s="26" t="s">
        <v>64</v>
      </c>
      <c r="E27" s="19" t="s">
        <v>81</v>
      </c>
      <c r="F27" s="12">
        <v>5</v>
      </c>
      <c r="G27" s="26">
        <v>4</v>
      </c>
      <c r="H27" s="69">
        <f>F27+G27</f>
        <v>9</v>
      </c>
      <c r="I27" s="37"/>
      <c r="J27" s="37"/>
      <c r="K27" s="37"/>
      <c r="L27" s="37"/>
      <c r="M27" s="37"/>
    </row>
    <row r="28" spans="1:13" ht="15.75">
      <c r="A28" s="12">
        <v>5</v>
      </c>
      <c r="B28" s="19" t="s">
        <v>57</v>
      </c>
      <c r="C28" s="66">
        <v>36076</v>
      </c>
      <c r="D28" s="26" t="s">
        <v>21</v>
      </c>
      <c r="E28" s="19" t="s">
        <v>69</v>
      </c>
      <c r="F28" s="12">
        <v>8</v>
      </c>
      <c r="G28" s="26">
        <v>3</v>
      </c>
      <c r="H28" s="69">
        <f>F28+G28</f>
        <v>11</v>
      </c>
      <c r="I28" s="37"/>
      <c r="J28" s="37"/>
      <c r="K28" s="37"/>
      <c r="L28" s="37"/>
      <c r="M28" s="37"/>
    </row>
    <row r="29" spans="1:13" ht="15.75">
      <c r="A29" s="12">
        <v>6</v>
      </c>
      <c r="B29" s="27" t="s">
        <v>14</v>
      </c>
      <c r="C29" s="28">
        <v>36218</v>
      </c>
      <c r="D29" s="18" t="s">
        <v>30</v>
      </c>
      <c r="E29" s="19" t="s">
        <v>67</v>
      </c>
      <c r="F29" s="12">
        <v>6</v>
      </c>
      <c r="G29" s="26">
        <v>5</v>
      </c>
      <c r="H29" s="69">
        <f>F29+G29</f>
        <v>11</v>
      </c>
      <c r="I29" s="37"/>
      <c r="J29" s="37"/>
      <c r="K29" s="37"/>
      <c r="L29" s="37"/>
      <c r="M29" s="37"/>
    </row>
    <row r="30" spans="1:13" ht="15.75">
      <c r="A30" s="12">
        <v>7</v>
      </c>
      <c r="B30" s="19" t="s">
        <v>58</v>
      </c>
      <c r="C30" s="66">
        <v>36287</v>
      </c>
      <c r="D30" s="26" t="s">
        <v>21</v>
      </c>
      <c r="E30" s="19" t="s">
        <v>69</v>
      </c>
      <c r="F30" s="12">
        <v>8</v>
      </c>
      <c r="G30" s="26">
        <v>6</v>
      </c>
      <c r="H30" s="69">
        <f>F30+G30</f>
        <v>14</v>
      </c>
      <c r="I30" s="37"/>
      <c r="J30" s="37"/>
      <c r="K30" s="37"/>
      <c r="L30" s="37"/>
      <c r="M30" s="37"/>
    </row>
    <row r="31" spans="1:13" ht="15.75">
      <c r="A31" s="12">
        <v>8</v>
      </c>
      <c r="B31" s="16" t="s">
        <v>45</v>
      </c>
      <c r="C31" s="17">
        <v>36210</v>
      </c>
      <c r="D31" s="26" t="s">
        <v>64</v>
      </c>
      <c r="E31" s="19" t="s">
        <v>81</v>
      </c>
      <c r="F31" s="12">
        <v>7</v>
      </c>
      <c r="G31" s="26">
        <v>10</v>
      </c>
      <c r="H31" s="69">
        <f>F31+G31</f>
        <v>17</v>
      </c>
      <c r="I31" s="37"/>
      <c r="J31" s="37"/>
      <c r="K31" s="37"/>
      <c r="L31" s="37"/>
      <c r="M31" s="37"/>
    </row>
    <row r="32" spans="1:13" ht="15.75">
      <c r="A32" s="12">
        <v>9</v>
      </c>
      <c r="B32" s="16" t="s">
        <v>109</v>
      </c>
      <c r="C32" s="28">
        <v>36931</v>
      </c>
      <c r="D32" s="18" t="s">
        <v>30</v>
      </c>
      <c r="E32" s="19" t="s">
        <v>169</v>
      </c>
      <c r="F32" s="26">
        <v>11</v>
      </c>
      <c r="G32" s="26">
        <v>9</v>
      </c>
      <c r="H32" s="69">
        <f>F32+G32</f>
        <v>20</v>
      </c>
      <c r="I32" s="37"/>
      <c r="J32" s="37"/>
      <c r="K32" s="37"/>
      <c r="L32" s="37"/>
      <c r="M32" s="37"/>
    </row>
    <row r="33" spans="1:13" ht="15.75">
      <c r="A33" s="12">
        <v>10</v>
      </c>
      <c r="B33" s="19" t="s">
        <v>88</v>
      </c>
      <c r="C33" s="25">
        <v>36885</v>
      </c>
      <c r="D33" s="26"/>
      <c r="E33" s="19" t="s">
        <v>80</v>
      </c>
      <c r="F33" s="26">
        <v>13</v>
      </c>
      <c r="G33" s="26">
        <v>8</v>
      </c>
      <c r="H33" s="69">
        <f>F33+G33</f>
        <v>21</v>
      </c>
      <c r="I33" s="37"/>
      <c r="J33" s="37"/>
      <c r="K33" s="37"/>
      <c r="L33" s="37"/>
      <c r="M33" s="37"/>
    </row>
    <row r="34" spans="1:13" ht="15.75">
      <c r="A34" s="12">
        <v>11</v>
      </c>
      <c r="B34" s="16" t="s">
        <v>35</v>
      </c>
      <c r="C34" s="17">
        <v>36641</v>
      </c>
      <c r="D34" s="18" t="s">
        <v>21</v>
      </c>
      <c r="E34" s="19" t="s">
        <v>169</v>
      </c>
      <c r="F34" s="26">
        <v>10</v>
      </c>
      <c r="G34" s="26">
        <v>12</v>
      </c>
      <c r="H34" s="69">
        <f>F34+G34</f>
        <v>22</v>
      </c>
      <c r="I34" s="37"/>
      <c r="J34" s="37"/>
      <c r="K34" s="37"/>
      <c r="L34" s="37"/>
      <c r="M34" s="37"/>
    </row>
    <row r="35" spans="1:13" ht="15.75">
      <c r="A35" s="12">
        <v>12</v>
      </c>
      <c r="B35" s="19" t="s">
        <v>87</v>
      </c>
      <c r="C35" s="25">
        <v>36948</v>
      </c>
      <c r="D35" s="26"/>
      <c r="E35" s="19" t="s">
        <v>80</v>
      </c>
      <c r="F35" s="26">
        <v>12</v>
      </c>
      <c r="G35" s="26">
        <v>11</v>
      </c>
      <c r="H35" s="69">
        <f>F35+G35</f>
        <v>23</v>
      </c>
      <c r="I35" s="37"/>
      <c r="J35" s="37"/>
      <c r="K35" s="37"/>
      <c r="L35" s="37"/>
      <c r="M35" s="37"/>
    </row>
    <row r="36" spans="1:13" ht="15.75">
      <c r="A36" s="12">
        <v>13</v>
      </c>
      <c r="B36" s="27" t="s">
        <v>153</v>
      </c>
      <c r="C36" s="28">
        <v>36341</v>
      </c>
      <c r="D36" s="29" t="s">
        <v>21</v>
      </c>
      <c r="E36" s="19" t="s">
        <v>67</v>
      </c>
      <c r="F36" s="12">
        <v>14</v>
      </c>
      <c r="G36" s="26">
        <v>13</v>
      </c>
      <c r="H36" s="69">
        <f>F36+G36</f>
        <v>27</v>
      </c>
      <c r="I36" s="37"/>
      <c r="J36" s="37"/>
      <c r="K36" s="37"/>
      <c r="L36" s="37"/>
      <c r="M36" s="37"/>
    </row>
    <row r="37" spans="1:13" ht="15.75">
      <c r="A37" s="12">
        <v>14</v>
      </c>
      <c r="B37" s="19" t="s">
        <v>61</v>
      </c>
      <c r="C37" s="66">
        <v>2001</v>
      </c>
      <c r="D37" s="26" t="s">
        <v>72</v>
      </c>
      <c r="E37" s="19" t="s">
        <v>69</v>
      </c>
      <c r="F37" s="26">
        <v>15</v>
      </c>
      <c r="G37" s="26">
        <v>14</v>
      </c>
      <c r="H37" s="69">
        <f>F37+G37</f>
        <v>29</v>
      </c>
      <c r="I37" s="37"/>
      <c r="J37" s="37"/>
      <c r="K37" s="37"/>
      <c r="L37" s="37"/>
      <c r="M37" s="37"/>
    </row>
    <row r="38" spans="1:13" ht="15.75">
      <c r="A38" s="12">
        <v>15</v>
      </c>
      <c r="B38" s="19" t="s">
        <v>89</v>
      </c>
      <c r="C38" s="25">
        <v>36270</v>
      </c>
      <c r="D38" s="26" t="s">
        <v>64</v>
      </c>
      <c r="E38" s="19" t="s">
        <v>80</v>
      </c>
      <c r="F38" s="12">
        <v>4</v>
      </c>
      <c r="G38" s="26"/>
      <c r="H38" s="69"/>
      <c r="I38" s="37"/>
      <c r="J38" s="37"/>
      <c r="K38" s="37"/>
      <c r="L38" s="37"/>
      <c r="M38" s="37"/>
    </row>
    <row r="39" spans="1:13" s="213" customFormat="1" ht="15">
      <c r="A39" s="203"/>
      <c r="B39" s="203"/>
      <c r="C39" s="204"/>
      <c r="D39" s="205"/>
      <c r="E39" s="203"/>
      <c r="F39" s="206"/>
      <c r="G39" s="207"/>
      <c r="H39" s="208"/>
      <c r="I39" s="209"/>
      <c r="J39" s="210"/>
      <c r="K39" s="211"/>
      <c r="L39" s="212"/>
      <c r="M39" s="205"/>
    </row>
    <row r="40" spans="1:13" s="213" customFormat="1" ht="15">
      <c r="A40" s="203"/>
      <c r="B40" s="203"/>
      <c r="C40" s="204"/>
      <c r="D40" s="205"/>
      <c r="E40" s="203"/>
      <c r="F40" s="206"/>
      <c r="G40" s="207"/>
      <c r="H40" s="208"/>
      <c r="I40" s="209"/>
      <c r="J40" s="210"/>
      <c r="K40" s="211"/>
      <c r="L40" s="212"/>
      <c r="M40" s="205"/>
    </row>
    <row r="41" spans="1:11" s="213" customFormat="1" ht="15">
      <c r="A41" s="214"/>
      <c r="B41" s="214" t="s">
        <v>161</v>
      </c>
      <c r="C41" s="214"/>
      <c r="D41" s="214"/>
      <c r="E41" s="214"/>
      <c r="F41" s="215"/>
      <c r="G41" s="214" t="s">
        <v>162</v>
      </c>
      <c r="H41" s="215"/>
      <c r="I41" s="214"/>
      <c r="K41" s="214"/>
    </row>
    <row r="42" spans="1:11" s="213" customFormat="1" ht="15">
      <c r="A42" s="214"/>
      <c r="B42" s="214"/>
      <c r="C42" s="214"/>
      <c r="D42" s="214"/>
      <c r="E42" s="214"/>
      <c r="F42" s="215"/>
      <c r="G42" s="214"/>
      <c r="H42" s="215"/>
      <c r="I42" s="214"/>
      <c r="K42" s="214"/>
    </row>
    <row r="43" spans="1:11" s="213" customFormat="1" ht="15">
      <c r="A43" s="214"/>
      <c r="B43" s="214" t="s">
        <v>163</v>
      </c>
      <c r="C43" s="214"/>
      <c r="D43" s="214"/>
      <c r="E43" s="214"/>
      <c r="F43" s="215"/>
      <c r="G43" s="214" t="s">
        <v>164</v>
      </c>
      <c r="H43" s="215"/>
      <c r="I43" s="214"/>
      <c r="K43" s="214"/>
    </row>
  </sheetData>
  <sheetProtection/>
  <mergeCells count="18">
    <mergeCell ref="A6:A7"/>
    <mergeCell ref="B6:B7"/>
    <mergeCell ref="C6:C7"/>
    <mergeCell ref="D6:D7"/>
    <mergeCell ref="E6:E7"/>
    <mergeCell ref="F6:G6"/>
    <mergeCell ref="A1:H1"/>
    <mergeCell ref="A2:H2"/>
    <mergeCell ref="A3:H3"/>
    <mergeCell ref="A4:H4"/>
    <mergeCell ref="A22:A23"/>
    <mergeCell ref="B22:B23"/>
    <mergeCell ref="C22:C23"/>
    <mergeCell ref="D22:D23"/>
    <mergeCell ref="E22:E23"/>
    <mergeCell ref="F22:G22"/>
    <mergeCell ref="H22:H23"/>
    <mergeCell ref="H6:H7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A1:O42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121" bestFit="1" customWidth="1"/>
    <col min="2" max="2" width="36.7109375" style="37" bestFit="1" customWidth="1"/>
    <col min="3" max="3" width="11.28125" style="8" bestFit="1" customWidth="1"/>
    <col min="4" max="4" width="6.28125" style="121" bestFit="1" customWidth="1"/>
    <col min="5" max="5" width="19.28125" style="37" bestFit="1" customWidth="1"/>
    <col min="6" max="6" width="6.28125" style="37" bestFit="1" customWidth="1"/>
    <col min="7" max="8" width="6.140625" style="37" bestFit="1" customWidth="1"/>
    <col min="9" max="9" width="6.28125" style="37" bestFit="1" customWidth="1"/>
    <col min="10" max="13" width="6.140625" style="37" bestFit="1" customWidth="1"/>
    <col min="14" max="14" width="6.28125" style="121" bestFit="1" customWidth="1"/>
    <col min="15" max="15" width="7.421875" style="121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.75">
      <c r="A3" s="128" t="s">
        <v>113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6.5" thickBot="1">
      <c r="A5" s="6"/>
      <c r="B5" s="7"/>
      <c r="D5" s="6"/>
      <c r="E5" s="9" t="s">
        <v>175</v>
      </c>
      <c r="F5" s="70"/>
      <c r="G5" s="71"/>
      <c r="H5" s="72"/>
      <c r="I5" s="70"/>
      <c r="J5" s="71"/>
      <c r="K5" s="72"/>
      <c r="L5" s="73"/>
      <c r="M5" s="74"/>
      <c r="O5" s="37"/>
    </row>
    <row r="6" spans="1:15" s="81" customFormat="1" ht="13.5" customHeight="1" thickBo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138" t="s">
        <v>100</v>
      </c>
      <c r="G6" s="139"/>
      <c r="H6" s="139"/>
      <c r="I6" s="139"/>
      <c r="J6" s="139"/>
      <c r="K6" s="139"/>
      <c r="L6" s="139"/>
      <c r="M6" s="140"/>
      <c r="N6" s="141" t="s">
        <v>101</v>
      </c>
      <c r="O6" s="37"/>
    </row>
    <row r="7" spans="1:15" s="81" customFormat="1" ht="15.75">
      <c r="A7" s="130"/>
      <c r="B7" s="133"/>
      <c r="C7" s="136"/>
      <c r="D7" s="133"/>
      <c r="E7" s="130"/>
      <c r="F7" s="144" t="s">
        <v>102</v>
      </c>
      <c r="G7" s="145"/>
      <c r="H7" s="146"/>
      <c r="I7" s="144" t="s">
        <v>103</v>
      </c>
      <c r="J7" s="145"/>
      <c r="K7" s="146"/>
      <c r="L7" s="147" t="s">
        <v>104</v>
      </c>
      <c r="M7" s="149" t="s">
        <v>0</v>
      </c>
      <c r="N7" s="142"/>
      <c r="O7" s="37"/>
    </row>
    <row r="8" spans="1:15" s="81" customFormat="1" ht="16.5" thickBot="1">
      <c r="A8" s="131"/>
      <c r="B8" s="134"/>
      <c r="C8" s="137"/>
      <c r="D8" s="134"/>
      <c r="E8" s="131"/>
      <c r="F8" s="3" t="s">
        <v>105</v>
      </c>
      <c r="G8" s="4" t="s">
        <v>104</v>
      </c>
      <c r="H8" s="120" t="s">
        <v>0</v>
      </c>
      <c r="I8" s="3" t="s">
        <v>105</v>
      </c>
      <c r="J8" s="4" t="s">
        <v>104</v>
      </c>
      <c r="K8" s="120" t="s">
        <v>0</v>
      </c>
      <c r="L8" s="148"/>
      <c r="M8" s="150"/>
      <c r="N8" s="143"/>
      <c r="O8" s="37"/>
    </row>
    <row r="9" spans="1:15" ht="15.75">
      <c r="A9" s="26">
        <v>1</v>
      </c>
      <c r="B9" s="16" t="s">
        <v>37</v>
      </c>
      <c r="C9" s="17">
        <v>34809</v>
      </c>
      <c r="D9" s="18" t="s">
        <v>5</v>
      </c>
      <c r="E9" s="19" t="s">
        <v>81</v>
      </c>
      <c r="F9" s="40" t="s">
        <v>106</v>
      </c>
      <c r="G9" s="44">
        <v>3</v>
      </c>
      <c r="H9" s="45">
        <v>1</v>
      </c>
      <c r="I9" s="40" t="s">
        <v>106</v>
      </c>
      <c r="J9" s="44">
        <v>3</v>
      </c>
      <c r="K9" s="45">
        <v>1</v>
      </c>
      <c r="L9" s="75">
        <f>SQRT(G9*J9)</f>
        <v>3</v>
      </c>
      <c r="M9" s="76">
        <v>1</v>
      </c>
      <c r="N9" s="26">
        <v>3.85</v>
      </c>
      <c r="O9" s="37"/>
    </row>
    <row r="10" spans="1:15" ht="15.75">
      <c r="A10" s="12">
        <v>2</v>
      </c>
      <c r="B10" s="20" t="s">
        <v>12</v>
      </c>
      <c r="C10" s="21">
        <v>34637</v>
      </c>
      <c r="D10" s="22" t="s">
        <v>5</v>
      </c>
      <c r="E10" s="23" t="s">
        <v>67</v>
      </c>
      <c r="F10" s="43">
        <v>7.2</v>
      </c>
      <c r="G10" s="44">
        <v>6</v>
      </c>
      <c r="H10" s="45">
        <v>6</v>
      </c>
      <c r="I10" s="43" t="s">
        <v>106</v>
      </c>
      <c r="J10" s="44">
        <v>3</v>
      </c>
      <c r="K10" s="45">
        <v>1</v>
      </c>
      <c r="L10" s="75">
        <f>SQRT(G10*J10)</f>
        <v>4.242640687119285</v>
      </c>
      <c r="M10" s="76">
        <v>5</v>
      </c>
      <c r="N10" s="12" t="s">
        <v>127</v>
      </c>
      <c r="O10" s="37"/>
    </row>
    <row r="11" spans="1:15" ht="15.75">
      <c r="A11" s="26">
        <v>3</v>
      </c>
      <c r="B11" s="24" t="s">
        <v>54</v>
      </c>
      <c r="C11" s="25">
        <v>34835</v>
      </c>
      <c r="D11" s="26" t="s">
        <v>5</v>
      </c>
      <c r="E11" s="19" t="s">
        <v>69</v>
      </c>
      <c r="F11" s="40" t="s">
        <v>106</v>
      </c>
      <c r="G11" s="44">
        <v>3</v>
      </c>
      <c r="H11" s="45">
        <v>1</v>
      </c>
      <c r="I11" s="40" t="s">
        <v>106</v>
      </c>
      <c r="J11" s="44">
        <v>3</v>
      </c>
      <c r="K11" s="45">
        <v>1</v>
      </c>
      <c r="L11" s="75">
        <f>SQRT(G11*J11)</f>
        <v>3</v>
      </c>
      <c r="M11" s="76">
        <v>1</v>
      </c>
      <c r="N11" s="26" t="s">
        <v>129</v>
      </c>
      <c r="O11" s="37"/>
    </row>
    <row r="12" spans="1:15" ht="15.75">
      <c r="A12" s="12">
        <v>4</v>
      </c>
      <c r="B12" s="27" t="s">
        <v>11</v>
      </c>
      <c r="C12" s="28">
        <v>34401</v>
      </c>
      <c r="D12" s="29" t="s">
        <v>28</v>
      </c>
      <c r="E12" s="19" t="s">
        <v>67</v>
      </c>
      <c r="F12" s="40" t="s">
        <v>106</v>
      </c>
      <c r="G12" s="41">
        <v>3</v>
      </c>
      <c r="H12" s="42">
        <v>1</v>
      </c>
      <c r="I12" s="40" t="s">
        <v>106</v>
      </c>
      <c r="J12" s="41">
        <v>3</v>
      </c>
      <c r="K12" s="42">
        <v>1</v>
      </c>
      <c r="L12" s="79">
        <f>SQRT(G12*J12)</f>
        <v>3</v>
      </c>
      <c r="M12" s="80">
        <v>1</v>
      </c>
      <c r="N12" s="26">
        <v>1.9</v>
      </c>
      <c r="O12" s="37"/>
    </row>
    <row r="13" spans="1:15" ht="16.5" thickBot="1">
      <c r="A13" s="15">
        <v>5</v>
      </c>
      <c r="B13" s="30" t="s">
        <v>38</v>
      </c>
      <c r="C13" s="31">
        <v>34346</v>
      </c>
      <c r="D13" s="32" t="s">
        <v>5</v>
      </c>
      <c r="E13" s="33" t="s">
        <v>81</v>
      </c>
      <c r="F13" s="48" t="s">
        <v>106</v>
      </c>
      <c r="G13" s="49">
        <v>3</v>
      </c>
      <c r="H13" s="50">
        <v>1</v>
      </c>
      <c r="I13" s="48" t="s">
        <v>106</v>
      </c>
      <c r="J13" s="49">
        <v>3</v>
      </c>
      <c r="K13" s="50">
        <v>1</v>
      </c>
      <c r="L13" s="77">
        <f>SQRT(G13*J13)</f>
        <v>3</v>
      </c>
      <c r="M13" s="78">
        <v>1</v>
      </c>
      <c r="N13" s="15" t="s">
        <v>128</v>
      </c>
      <c r="O13" s="37"/>
    </row>
    <row r="14" spans="1:15" ht="15.75">
      <c r="A14" s="12">
        <v>6</v>
      </c>
      <c r="B14" s="34" t="s">
        <v>51</v>
      </c>
      <c r="C14" s="35">
        <v>34939</v>
      </c>
      <c r="D14" s="36" t="s">
        <v>28</v>
      </c>
      <c r="E14" s="23" t="s">
        <v>81</v>
      </c>
      <c r="F14" s="43" t="s">
        <v>106</v>
      </c>
      <c r="G14" s="44">
        <v>3</v>
      </c>
      <c r="H14" s="45">
        <v>1</v>
      </c>
      <c r="I14" s="43">
        <v>2.5</v>
      </c>
      <c r="J14" s="44">
        <v>7</v>
      </c>
      <c r="K14" s="45">
        <v>7</v>
      </c>
      <c r="L14" s="75">
        <f>SQRT(G14*J14)</f>
        <v>4.58257569495584</v>
      </c>
      <c r="M14" s="76">
        <v>6</v>
      </c>
      <c r="N14" s="12"/>
      <c r="O14" s="37"/>
    </row>
    <row r="15" spans="1:15" ht="15.75">
      <c r="A15" s="12">
        <v>7</v>
      </c>
      <c r="B15" s="27" t="s">
        <v>13</v>
      </c>
      <c r="C15" s="28">
        <v>34892</v>
      </c>
      <c r="D15" s="29" t="s">
        <v>30</v>
      </c>
      <c r="E15" s="19" t="s">
        <v>67</v>
      </c>
      <c r="F15" s="40">
        <v>6.2</v>
      </c>
      <c r="G15" s="41">
        <v>7</v>
      </c>
      <c r="H15" s="42">
        <v>7</v>
      </c>
      <c r="I15" s="40">
        <v>7.3</v>
      </c>
      <c r="J15" s="44">
        <v>6</v>
      </c>
      <c r="K15" s="45">
        <v>6</v>
      </c>
      <c r="L15" s="75">
        <f>SQRT(G15*J15)</f>
        <v>6.48074069840786</v>
      </c>
      <c r="M15" s="76">
        <v>7</v>
      </c>
      <c r="N15" s="26"/>
      <c r="O15" s="37"/>
    </row>
    <row r="16" spans="1:15" ht="15.75">
      <c r="A16" s="58"/>
      <c r="B16" s="59"/>
      <c r="C16" s="85"/>
      <c r="D16" s="84"/>
      <c r="E16" s="113"/>
      <c r="F16" s="236"/>
      <c r="G16" s="232"/>
      <c r="H16" s="237"/>
      <c r="I16" s="236"/>
      <c r="J16" s="232"/>
      <c r="K16" s="237"/>
      <c r="L16" s="238"/>
      <c r="M16" s="239"/>
      <c r="N16" s="58"/>
      <c r="O16" s="37"/>
    </row>
    <row r="17" ht="16.5" thickBot="1">
      <c r="E17" s="39" t="s">
        <v>171</v>
      </c>
    </row>
    <row r="18" spans="1:15" s="81" customFormat="1" ht="13.5" thickBot="1">
      <c r="A18" s="129" t="s">
        <v>0</v>
      </c>
      <c r="B18" s="132" t="s">
        <v>1</v>
      </c>
      <c r="C18" s="135" t="s">
        <v>2</v>
      </c>
      <c r="D18" s="132" t="s">
        <v>120</v>
      </c>
      <c r="E18" s="129" t="s">
        <v>3</v>
      </c>
      <c r="F18" s="138" t="s">
        <v>100</v>
      </c>
      <c r="G18" s="139"/>
      <c r="H18" s="139"/>
      <c r="I18" s="139"/>
      <c r="J18" s="139"/>
      <c r="K18" s="139"/>
      <c r="L18" s="139"/>
      <c r="M18" s="140"/>
      <c r="N18" s="141" t="s">
        <v>101</v>
      </c>
      <c r="O18" s="122" t="s">
        <v>130</v>
      </c>
    </row>
    <row r="19" spans="1:15" s="81" customFormat="1" ht="12.75">
      <c r="A19" s="152"/>
      <c r="B19" s="133"/>
      <c r="C19" s="136"/>
      <c r="D19" s="133"/>
      <c r="E19" s="130"/>
      <c r="F19" s="144" t="s">
        <v>102</v>
      </c>
      <c r="G19" s="145"/>
      <c r="H19" s="146"/>
      <c r="I19" s="144" t="s">
        <v>103</v>
      </c>
      <c r="J19" s="145"/>
      <c r="K19" s="146"/>
      <c r="L19" s="147" t="s">
        <v>104</v>
      </c>
      <c r="M19" s="149" t="s">
        <v>0</v>
      </c>
      <c r="N19" s="142"/>
      <c r="O19" s="123"/>
    </row>
    <row r="20" spans="1:15" s="81" customFormat="1" ht="13.5" thickBot="1">
      <c r="A20" s="153"/>
      <c r="B20" s="134"/>
      <c r="C20" s="137"/>
      <c r="D20" s="134"/>
      <c r="E20" s="131"/>
      <c r="F20" s="3" t="s">
        <v>105</v>
      </c>
      <c r="G20" s="4" t="s">
        <v>104</v>
      </c>
      <c r="H20" s="120" t="s">
        <v>0</v>
      </c>
      <c r="I20" s="3" t="s">
        <v>105</v>
      </c>
      <c r="J20" s="4" t="s">
        <v>104</v>
      </c>
      <c r="K20" s="120" t="s">
        <v>0</v>
      </c>
      <c r="L20" s="148"/>
      <c r="M20" s="150"/>
      <c r="N20" s="143"/>
      <c r="O20" s="124"/>
    </row>
    <row r="21" spans="1:15" ht="15.75">
      <c r="A21" s="12">
        <v>1</v>
      </c>
      <c r="B21" s="27" t="s">
        <v>15</v>
      </c>
      <c r="C21" s="28">
        <v>34577</v>
      </c>
      <c r="D21" s="29" t="s">
        <v>5</v>
      </c>
      <c r="E21" s="19" t="s">
        <v>67</v>
      </c>
      <c r="F21" s="26" t="s">
        <v>106</v>
      </c>
      <c r="G21" s="41">
        <v>1</v>
      </c>
      <c r="H21" s="26">
        <v>1</v>
      </c>
      <c r="I21" s="26" t="s">
        <v>106</v>
      </c>
      <c r="J21" s="44">
        <v>2.5</v>
      </c>
      <c r="K21" s="12">
        <v>1</v>
      </c>
      <c r="L21" s="44">
        <f aca="true" t="shared" si="0" ref="L21:L37">SQRT(G21*J21)</f>
        <v>1.5811388300841898</v>
      </c>
      <c r="M21" s="26">
        <v>1</v>
      </c>
      <c r="N21" s="43">
        <v>26</v>
      </c>
      <c r="O21" s="12" t="s">
        <v>5</v>
      </c>
    </row>
    <row r="22" spans="1:15" ht="15.75">
      <c r="A22" s="26">
        <v>2</v>
      </c>
      <c r="B22" s="16" t="s">
        <v>32</v>
      </c>
      <c r="C22" s="17">
        <v>35063</v>
      </c>
      <c r="D22" s="18" t="s">
        <v>5</v>
      </c>
      <c r="E22" s="19" t="s">
        <v>169</v>
      </c>
      <c r="F22" s="26">
        <v>14</v>
      </c>
      <c r="G22" s="41">
        <v>3</v>
      </c>
      <c r="H22" s="26">
        <v>2</v>
      </c>
      <c r="I22" s="26" t="s">
        <v>106</v>
      </c>
      <c r="J22" s="44">
        <v>2.5</v>
      </c>
      <c r="K22" s="12">
        <v>1</v>
      </c>
      <c r="L22" s="44">
        <f t="shared" si="0"/>
        <v>2.7386127875258306</v>
      </c>
      <c r="M22" s="26">
        <v>2</v>
      </c>
      <c r="N22" s="40">
        <v>25</v>
      </c>
      <c r="O22" s="26" t="s">
        <v>5</v>
      </c>
    </row>
    <row r="23" spans="1:15" ht="15.75">
      <c r="A23" s="12">
        <v>3</v>
      </c>
      <c r="B23" s="34" t="s">
        <v>36</v>
      </c>
      <c r="C23" s="35">
        <v>34698</v>
      </c>
      <c r="D23" s="36" t="s">
        <v>5</v>
      </c>
      <c r="E23" s="23" t="s">
        <v>81</v>
      </c>
      <c r="F23" s="12">
        <v>14</v>
      </c>
      <c r="G23" s="44">
        <v>3</v>
      </c>
      <c r="H23" s="12">
        <v>2</v>
      </c>
      <c r="I23" s="12" t="s">
        <v>106</v>
      </c>
      <c r="J23" s="44">
        <v>2.5</v>
      </c>
      <c r="K23" s="12">
        <v>1</v>
      </c>
      <c r="L23" s="44">
        <f t="shared" si="0"/>
        <v>2.7386127875258306</v>
      </c>
      <c r="M23" s="12">
        <v>2</v>
      </c>
      <c r="N23" s="40" t="s">
        <v>132</v>
      </c>
      <c r="O23" s="26" t="s">
        <v>5</v>
      </c>
    </row>
    <row r="24" spans="1:15" ht="15.75">
      <c r="A24" s="12">
        <v>4</v>
      </c>
      <c r="B24" s="27" t="s">
        <v>147</v>
      </c>
      <c r="C24" s="28">
        <v>34831</v>
      </c>
      <c r="D24" s="26" t="s">
        <v>5</v>
      </c>
      <c r="E24" s="19" t="s">
        <v>67</v>
      </c>
      <c r="F24" s="26">
        <v>12</v>
      </c>
      <c r="G24" s="44">
        <v>6</v>
      </c>
      <c r="H24" s="12">
        <v>6</v>
      </c>
      <c r="I24" s="26">
        <v>7</v>
      </c>
      <c r="J24" s="44">
        <v>8.5</v>
      </c>
      <c r="K24" s="12">
        <v>8</v>
      </c>
      <c r="L24" s="44">
        <f t="shared" si="0"/>
        <v>7.14142842854285</v>
      </c>
      <c r="M24" s="12">
        <v>6</v>
      </c>
      <c r="N24" s="40">
        <v>11</v>
      </c>
      <c r="O24" s="26" t="s">
        <v>28</v>
      </c>
    </row>
    <row r="25" spans="1:15" ht="15.75">
      <c r="A25" s="12">
        <v>5</v>
      </c>
      <c r="B25" s="52" t="s">
        <v>116</v>
      </c>
      <c r="C25" s="25">
        <v>34817</v>
      </c>
      <c r="D25" s="83" t="s">
        <v>64</v>
      </c>
      <c r="E25" s="19" t="s">
        <v>80</v>
      </c>
      <c r="F25" s="26">
        <v>13</v>
      </c>
      <c r="G25" s="41">
        <v>5</v>
      </c>
      <c r="H25" s="26">
        <v>5</v>
      </c>
      <c r="I25" s="26">
        <v>7.1</v>
      </c>
      <c r="J25" s="44">
        <v>6.5</v>
      </c>
      <c r="K25" s="12">
        <v>6</v>
      </c>
      <c r="L25" s="44">
        <f t="shared" si="0"/>
        <v>5.70087712549569</v>
      </c>
      <c r="M25" s="26">
        <v>5</v>
      </c>
      <c r="N25" s="40" t="s">
        <v>123</v>
      </c>
      <c r="O25" s="26" t="s">
        <v>28</v>
      </c>
    </row>
    <row r="26" spans="1:15" ht="15.75">
      <c r="A26" s="12">
        <v>6</v>
      </c>
      <c r="B26" s="27" t="s">
        <v>9</v>
      </c>
      <c r="C26" s="28">
        <v>35054</v>
      </c>
      <c r="D26" s="29" t="s">
        <v>28</v>
      </c>
      <c r="E26" s="19" t="s">
        <v>67</v>
      </c>
      <c r="F26" s="26">
        <v>14</v>
      </c>
      <c r="G26" s="41">
        <v>3</v>
      </c>
      <c r="H26" s="26">
        <v>2</v>
      </c>
      <c r="I26" s="26" t="s">
        <v>106</v>
      </c>
      <c r="J26" s="41">
        <v>2.5</v>
      </c>
      <c r="K26" s="26">
        <v>1</v>
      </c>
      <c r="L26" s="44">
        <f t="shared" si="0"/>
        <v>2.7386127875258306</v>
      </c>
      <c r="M26" s="26">
        <v>2</v>
      </c>
      <c r="N26" s="40">
        <v>10</v>
      </c>
      <c r="O26" s="26" t="s">
        <v>28</v>
      </c>
    </row>
    <row r="27" spans="1:15" ht="15.75">
      <c r="A27" s="12">
        <v>7</v>
      </c>
      <c r="B27" s="16" t="s">
        <v>39</v>
      </c>
      <c r="C27" s="17">
        <v>35054</v>
      </c>
      <c r="D27" s="18" t="s">
        <v>5</v>
      </c>
      <c r="E27" s="19" t="s">
        <v>81</v>
      </c>
      <c r="F27" s="26" t="s">
        <v>121</v>
      </c>
      <c r="G27" s="41">
        <v>10.5</v>
      </c>
      <c r="H27" s="26">
        <v>10</v>
      </c>
      <c r="I27" s="26">
        <v>7.1</v>
      </c>
      <c r="J27" s="41">
        <v>6.5</v>
      </c>
      <c r="K27" s="26">
        <v>6</v>
      </c>
      <c r="L27" s="44">
        <f t="shared" si="0"/>
        <v>8.261355820929152</v>
      </c>
      <c r="M27" s="12">
        <v>7</v>
      </c>
      <c r="N27" s="40">
        <v>10</v>
      </c>
      <c r="O27" s="26" t="s">
        <v>28</v>
      </c>
    </row>
    <row r="28" spans="1:15" ht="15.75" customHeight="1">
      <c r="A28" s="12">
        <v>8</v>
      </c>
      <c r="B28" s="52" t="s">
        <v>85</v>
      </c>
      <c r="C28" s="25">
        <v>34836</v>
      </c>
      <c r="D28" s="83" t="s">
        <v>5</v>
      </c>
      <c r="E28" s="19" t="s">
        <v>79</v>
      </c>
      <c r="F28" s="26">
        <v>10.5</v>
      </c>
      <c r="G28" s="41">
        <v>14.5</v>
      </c>
      <c r="H28" s="26">
        <v>13</v>
      </c>
      <c r="I28" s="26">
        <v>7.4</v>
      </c>
      <c r="J28" s="41">
        <v>5</v>
      </c>
      <c r="K28" s="26">
        <v>5</v>
      </c>
      <c r="L28" s="44">
        <f t="shared" si="0"/>
        <v>8.514693182963201</v>
      </c>
      <c r="M28" s="26">
        <v>8</v>
      </c>
      <c r="N28" s="40">
        <v>10</v>
      </c>
      <c r="O28" s="26" t="s">
        <v>64</v>
      </c>
    </row>
    <row r="29" spans="1:15" ht="15.75">
      <c r="A29" s="12">
        <v>9</v>
      </c>
      <c r="B29" s="24" t="s">
        <v>143</v>
      </c>
      <c r="C29" s="28">
        <v>34671</v>
      </c>
      <c r="D29" s="26" t="s">
        <v>28</v>
      </c>
      <c r="E29" s="19" t="s">
        <v>67</v>
      </c>
      <c r="F29" s="26">
        <v>11</v>
      </c>
      <c r="G29" s="41">
        <v>7</v>
      </c>
      <c r="H29" s="26">
        <v>7</v>
      </c>
      <c r="I29" s="26">
        <v>6.2</v>
      </c>
      <c r="J29" s="41">
        <v>11</v>
      </c>
      <c r="K29" s="26">
        <v>11</v>
      </c>
      <c r="L29" s="44">
        <f t="shared" si="0"/>
        <v>8.774964387392123</v>
      </c>
      <c r="M29" s="12">
        <v>9</v>
      </c>
      <c r="N29" s="40">
        <v>8</v>
      </c>
      <c r="O29" s="26" t="s">
        <v>64</v>
      </c>
    </row>
    <row r="30" spans="1:15" ht="16.5" thickBot="1">
      <c r="A30" s="15">
        <v>10</v>
      </c>
      <c r="B30" s="13" t="s">
        <v>56</v>
      </c>
      <c r="C30" s="14">
        <v>34926</v>
      </c>
      <c r="D30" s="15" t="s">
        <v>28</v>
      </c>
      <c r="E30" s="33" t="s">
        <v>69</v>
      </c>
      <c r="F30" s="15" t="s">
        <v>123</v>
      </c>
      <c r="G30" s="49">
        <v>8.5</v>
      </c>
      <c r="H30" s="15">
        <v>8</v>
      </c>
      <c r="I30" s="15" t="s">
        <v>124</v>
      </c>
      <c r="J30" s="49">
        <v>12</v>
      </c>
      <c r="K30" s="15">
        <v>12</v>
      </c>
      <c r="L30" s="49">
        <f t="shared" si="0"/>
        <v>10.099504938362077</v>
      </c>
      <c r="M30" s="15">
        <v>10</v>
      </c>
      <c r="N30" s="48">
        <v>5</v>
      </c>
      <c r="O30" s="15" t="s">
        <v>64</v>
      </c>
    </row>
    <row r="31" spans="1:15" ht="15.75">
      <c r="A31" s="12">
        <v>11</v>
      </c>
      <c r="B31" s="34" t="s">
        <v>42</v>
      </c>
      <c r="C31" s="35">
        <v>34356</v>
      </c>
      <c r="D31" s="36" t="s">
        <v>28</v>
      </c>
      <c r="E31" s="23" t="s">
        <v>81</v>
      </c>
      <c r="F31" s="12" t="s">
        <v>121</v>
      </c>
      <c r="G31" s="44">
        <v>10.5</v>
      </c>
      <c r="H31" s="12">
        <v>10</v>
      </c>
      <c r="I31" s="12" t="s">
        <v>122</v>
      </c>
      <c r="J31" s="44">
        <v>10</v>
      </c>
      <c r="K31" s="12">
        <v>10</v>
      </c>
      <c r="L31" s="44">
        <f t="shared" si="0"/>
        <v>10.246950765959598</v>
      </c>
      <c r="M31" s="12">
        <v>11</v>
      </c>
      <c r="N31" s="12"/>
      <c r="O31" s="12" t="s">
        <v>64</v>
      </c>
    </row>
    <row r="32" spans="1:15" ht="15.75">
      <c r="A32" s="26">
        <v>12</v>
      </c>
      <c r="B32" s="27" t="s">
        <v>8</v>
      </c>
      <c r="C32" s="28">
        <v>34713</v>
      </c>
      <c r="D32" s="29" t="s">
        <v>28</v>
      </c>
      <c r="E32" s="19" t="s">
        <v>67</v>
      </c>
      <c r="F32" s="26">
        <v>10.5</v>
      </c>
      <c r="G32" s="41">
        <v>14.5</v>
      </c>
      <c r="H32" s="26">
        <v>13</v>
      </c>
      <c r="I32" s="26">
        <v>7</v>
      </c>
      <c r="J32" s="41">
        <v>8.5</v>
      </c>
      <c r="K32" s="26">
        <v>8</v>
      </c>
      <c r="L32" s="44">
        <f t="shared" si="0"/>
        <v>11.10180165558726</v>
      </c>
      <c r="M32" s="26">
        <v>12</v>
      </c>
      <c r="N32" s="26"/>
      <c r="O32" s="26" t="s">
        <v>64</v>
      </c>
    </row>
    <row r="33" spans="1:15" ht="15.75">
      <c r="A33" s="12">
        <v>13</v>
      </c>
      <c r="B33" s="16" t="s">
        <v>40</v>
      </c>
      <c r="C33" s="17">
        <v>34965</v>
      </c>
      <c r="D33" s="18" t="s">
        <v>5</v>
      </c>
      <c r="E33" s="19" t="s">
        <v>81</v>
      </c>
      <c r="F33" s="26" t="s">
        <v>123</v>
      </c>
      <c r="G33" s="44">
        <v>8.5</v>
      </c>
      <c r="H33" s="12">
        <v>8</v>
      </c>
      <c r="I33" s="26">
        <v>1</v>
      </c>
      <c r="J33" s="44">
        <v>17</v>
      </c>
      <c r="K33" s="12">
        <v>17</v>
      </c>
      <c r="L33" s="44">
        <f t="shared" si="0"/>
        <v>12.020815280171307</v>
      </c>
      <c r="M33" s="12">
        <v>13</v>
      </c>
      <c r="N33" s="26"/>
      <c r="O33" s="26" t="s">
        <v>64</v>
      </c>
    </row>
    <row r="34" spans="1:15" ht="15.75">
      <c r="A34" s="26">
        <v>14</v>
      </c>
      <c r="B34" s="27" t="s">
        <v>151</v>
      </c>
      <c r="C34" s="28">
        <v>35004</v>
      </c>
      <c r="D34" s="29" t="s">
        <v>64</v>
      </c>
      <c r="E34" s="19" t="s">
        <v>67</v>
      </c>
      <c r="F34" s="26">
        <v>10.5</v>
      </c>
      <c r="G34" s="44">
        <v>12</v>
      </c>
      <c r="H34" s="12">
        <v>12</v>
      </c>
      <c r="I34" s="26">
        <v>5</v>
      </c>
      <c r="J34" s="41">
        <v>13</v>
      </c>
      <c r="K34" s="26">
        <v>13</v>
      </c>
      <c r="L34" s="44">
        <f t="shared" si="0"/>
        <v>12.489995996796797</v>
      </c>
      <c r="M34" s="26">
        <v>14</v>
      </c>
      <c r="N34" s="26"/>
      <c r="O34" s="26" t="s">
        <v>64</v>
      </c>
    </row>
    <row r="35" spans="1:15" ht="15.75">
      <c r="A35" s="12">
        <v>15</v>
      </c>
      <c r="B35" s="27" t="s">
        <v>6</v>
      </c>
      <c r="C35" s="28">
        <v>34461</v>
      </c>
      <c r="D35" s="29" t="s">
        <v>28</v>
      </c>
      <c r="E35" s="19" t="s">
        <v>74</v>
      </c>
      <c r="F35" s="26">
        <v>10.5</v>
      </c>
      <c r="G35" s="44">
        <v>14.5</v>
      </c>
      <c r="H35" s="12">
        <v>13</v>
      </c>
      <c r="I35" s="26">
        <v>1.8</v>
      </c>
      <c r="J35" s="44">
        <v>15</v>
      </c>
      <c r="K35" s="12">
        <v>15</v>
      </c>
      <c r="L35" s="44">
        <f t="shared" si="0"/>
        <v>14.747881203752625</v>
      </c>
      <c r="M35" s="12">
        <v>15</v>
      </c>
      <c r="N35" s="26"/>
      <c r="O35" s="26" t="s">
        <v>30</v>
      </c>
    </row>
    <row r="36" spans="1:15" ht="15.75">
      <c r="A36" s="26">
        <v>16</v>
      </c>
      <c r="B36" s="24" t="s">
        <v>84</v>
      </c>
      <c r="C36" s="25">
        <v>34505</v>
      </c>
      <c r="D36" s="26" t="s">
        <v>28</v>
      </c>
      <c r="E36" s="19" t="s">
        <v>69</v>
      </c>
      <c r="F36" s="26">
        <v>10.5</v>
      </c>
      <c r="G36" s="44">
        <v>14.5</v>
      </c>
      <c r="H36" s="12">
        <v>13</v>
      </c>
      <c r="I36" s="26">
        <v>1.7</v>
      </c>
      <c r="J36" s="41">
        <v>16</v>
      </c>
      <c r="K36" s="26">
        <v>16</v>
      </c>
      <c r="L36" s="44">
        <f t="shared" si="0"/>
        <v>15.231546211727817</v>
      </c>
      <c r="M36" s="26">
        <v>16</v>
      </c>
      <c r="N36" s="26"/>
      <c r="O36" s="26" t="s">
        <v>30</v>
      </c>
    </row>
    <row r="37" spans="1:15" ht="15.75">
      <c r="A37" s="12">
        <v>17</v>
      </c>
      <c r="B37" s="27" t="s">
        <v>152</v>
      </c>
      <c r="C37" s="25">
        <v>34502</v>
      </c>
      <c r="D37" s="26" t="s">
        <v>64</v>
      </c>
      <c r="E37" s="19" t="s">
        <v>67</v>
      </c>
      <c r="F37" s="26">
        <v>10.3</v>
      </c>
      <c r="G37" s="44">
        <v>17</v>
      </c>
      <c r="H37" s="12">
        <v>17</v>
      </c>
      <c r="I37" s="26">
        <v>2</v>
      </c>
      <c r="J37" s="44">
        <v>14</v>
      </c>
      <c r="K37" s="12">
        <v>14</v>
      </c>
      <c r="L37" s="44">
        <f t="shared" si="0"/>
        <v>15.427248620541512</v>
      </c>
      <c r="M37" s="12">
        <v>17</v>
      </c>
      <c r="N37" s="26"/>
      <c r="O37" s="26" t="s">
        <v>30</v>
      </c>
    </row>
    <row r="38" spans="1:13" s="213" customFormat="1" ht="15">
      <c r="A38" s="203"/>
      <c r="B38" s="203"/>
      <c r="C38" s="204"/>
      <c r="D38" s="205"/>
      <c r="E38" s="203"/>
      <c r="F38" s="206"/>
      <c r="G38" s="207"/>
      <c r="H38" s="208"/>
      <c r="I38" s="209"/>
      <c r="J38" s="210"/>
      <c r="K38" s="211"/>
      <c r="L38" s="212"/>
      <c r="M38" s="205"/>
    </row>
    <row r="39" spans="1:13" s="213" customFormat="1" ht="15">
      <c r="A39" s="203"/>
      <c r="B39" s="203"/>
      <c r="C39" s="204"/>
      <c r="D39" s="205"/>
      <c r="E39" s="203"/>
      <c r="F39" s="206"/>
      <c r="G39" s="207"/>
      <c r="H39" s="208"/>
      <c r="I39" s="209"/>
      <c r="J39" s="210"/>
      <c r="K39" s="211"/>
      <c r="L39" s="212"/>
      <c r="M39" s="205"/>
    </row>
    <row r="40" spans="1:11" s="213" customFormat="1" ht="15">
      <c r="A40" s="214"/>
      <c r="B40" s="214" t="s">
        <v>161</v>
      </c>
      <c r="C40" s="214"/>
      <c r="D40" s="214"/>
      <c r="E40" s="214"/>
      <c r="F40" s="215"/>
      <c r="G40" s="215"/>
      <c r="H40" s="215"/>
      <c r="I40" s="214"/>
      <c r="J40" s="214" t="s">
        <v>162</v>
      </c>
      <c r="K40" s="214"/>
    </row>
    <row r="41" spans="1:11" s="213" customFormat="1" ht="15">
      <c r="A41" s="214"/>
      <c r="B41" s="214"/>
      <c r="C41" s="214"/>
      <c r="D41" s="214"/>
      <c r="E41" s="214"/>
      <c r="F41" s="215"/>
      <c r="G41" s="215"/>
      <c r="H41" s="215"/>
      <c r="I41" s="214"/>
      <c r="J41" s="214"/>
      <c r="K41" s="214"/>
    </row>
    <row r="42" spans="1:11" s="213" customFormat="1" ht="15">
      <c r="A42" s="214"/>
      <c r="B42" s="214" t="s">
        <v>163</v>
      </c>
      <c r="C42" s="214"/>
      <c r="D42" s="214"/>
      <c r="E42" s="214"/>
      <c r="F42" s="215"/>
      <c r="G42" s="215"/>
      <c r="H42" s="215"/>
      <c r="I42" s="214"/>
      <c r="J42" s="214" t="s">
        <v>164</v>
      </c>
      <c r="K42" s="214"/>
    </row>
  </sheetData>
  <sheetProtection/>
  <mergeCells count="27">
    <mergeCell ref="A6:A8"/>
    <mergeCell ref="B6:B8"/>
    <mergeCell ref="C6:C8"/>
    <mergeCell ref="D6:D8"/>
    <mergeCell ref="E6:E8"/>
    <mergeCell ref="F6:M6"/>
    <mergeCell ref="F18:M18"/>
    <mergeCell ref="N18:N20"/>
    <mergeCell ref="O18:O20"/>
    <mergeCell ref="F19:H19"/>
    <mergeCell ref="I19:K19"/>
    <mergeCell ref="L19:L20"/>
    <mergeCell ref="M19:M20"/>
    <mergeCell ref="N6:N8"/>
    <mergeCell ref="F7:H7"/>
    <mergeCell ref="I7:K7"/>
    <mergeCell ref="L7:L8"/>
    <mergeCell ref="M7:M8"/>
    <mergeCell ref="A18:A20"/>
    <mergeCell ref="B18:B20"/>
    <mergeCell ref="C18:C20"/>
    <mergeCell ref="D18:D20"/>
    <mergeCell ref="E18:E20"/>
    <mergeCell ref="A1:O1"/>
    <mergeCell ref="A2:O2"/>
    <mergeCell ref="A3:O3"/>
    <mergeCell ref="A4:O4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A1:O42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38" bestFit="1" customWidth="1"/>
    <col min="2" max="2" width="36.7109375" style="37" bestFit="1" customWidth="1"/>
    <col min="3" max="3" width="11.28125" style="38" bestFit="1" customWidth="1"/>
    <col min="4" max="4" width="6.28125" style="38" bestFit="1" customWidth="1"/>
    <col min="5" max="5" width="19.28125" style="37" bestFit="1" customWidth="1"/>
    <col min="6" max="6" width="5.28125" style="38" bestFit="1" customWidth="1"/>
    <col min="7" max="8" width="6.140625" style="38" bestFit="1" customWidth="1"/>
    <col min="9" max="9" width="5.28125" style="38" bestFit="1" customWidth="1"/>
    <col min="10" max="14" width="6.140625" style="38" bestFit="1" customWidth="1"/>
    <col min="15" max="15" width="7.421875" style="121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.75">
      <c r="A3" s="128" t="s">
        <v>113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4" ht="16.5" thickBot="1">
      <c r="A5" s="6"/>
      <c r="B5" s="7"/>
      <c r="C5" s="8"/>
      <c r="D5" s="6"/>
      <c r="E5" s="9" t="s">
        <v>176</v>
      </c>
      <c r="F5" s="70"/>
      <c r="G5" s="71"/>
      <c r="H5" s="72"/>
      <c r="I5" s="70"/>
      <c r="J5" s="71"/>
      <c r="K5" s="72"/>
      <c r="L5" s="73"/>
      <c r="M5" s="74"/>
      <c r="N5" s="121"/>
    </row>
    <row r="6" spans="1:15" s="81" customFormat="1" ht="13.5" customHeight="1" thickBo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138" t="s">
        <v>100</v>
      </c>
      <c r="G6" s="139"/>
      <c r="H6" s="139"/>
      <c r="I6" s="139"/>
      <c r="J6" s="139"/>
      <c r="K6" s="139"/>
      <c r="L6" s="139"/>
      <c r="M6" s="140"/>
      <c r="N6" s="141" t="s">
        <v>101</v>
      </c>
      <c r="O6" s="193"/>
    </row>
    <row r="7" spans="1:15" s="81" customFormat="1" ht="12.75">
      <c r="A7" s="130"/>
      <c r="B7" s="133"/>
      <c r="C7" s="136"/>
      <c r="D7" s="133"/>
      <c r="E7" s="130"/>
      <c r="F7" s="144" t="s">
        <v>102</v>
      </c>
      <c r="G7" s="145"/>
      <c r="H7" s="146"/>
      <c r="I7" s="144" t="s">
        <v>103</v>
      </c>
      <c r="J7" s="145"/>
      <c r="K7" s="146"/>
      <c r="L7" s="147" t="s">
        <v>104</v>
      </c>
      <c r="M7" s="149" t="s">
        <v>0</v>
      </c>
      <c r="N7" s="142"/>
      <c r="O7" s="193"/>
    </row>
    <row r="8" spans="1:15" s="81" customFormat="1" ht="13.5" thickBot="1">
      <c r="A8" s="131"/>
      <c r="B8" s="134"/>
      <c r="C8" s="137"/>
      <c r="D8" s="134"/>
      <c r="E8" s="131"/>
      <c r="F8" s="3" t="s">
        <v>105</v>
      </c>
      <c r="G8" s="4" t="s">
        <v>104</v>
      </c>
      <c r="H8" s="120" t="s">
        <v>0</v>
      </c>
      <c r="I8" s="3" t="s">
        <v>105</v>
      </c>
      <c r="J8" s="4" t="s">
        <v>104</v>
      </c>
      <c r="K8" s="120" t="s">
        <v>0</v>
      </c>
      <c r="L8" s="148"/>
      <c r="M8" s="150"/>
      <c r="N8" s="143"/>
      <c r="O8" s="193"/>
    </row>
    <row r="9" spans="1:14" ht="15.75">
      <c r="A9" s="12">
        <v>1</v>
      </c>
      <c r="B9" s="61" t="s">
        <v>82</v>
      </c>
      <c r="C9" s="11">
        <v>35534</v>
      </c>
      <c r="D9" s="12" t="s">
        <v>28</v>
      </c>
      <c r="E9" s="23" t="s">
        <v>76</v>
      </c>
      <c r="F9" s="43" t="s">
        <v>106</v>
      </c>
      <c r="G9" s="44">
        <v>2</v>
      </c>
      <c r="H9" s="45">
        <v>2</v>
      </c>
      <c r="I9" s="43" t="s">
        <v>106</v>
      </c>
      <c r="J9" s="44">
        <v>2</v>
      </c>
      <c r="K9" s="45">
        <v>2</v>
      </c>
      <c r="L9" s="44">
        <f>SQRT(G9*J9)</f>
        <v>2</v>
      </c>
      <c r="M9" s="45">
        <v>1</v>
      </c>
      <c r="N9" s="43">
        <v>8.6</v>
      </c>
    </row>
    <row r="10" spans="1:14" ht="15.75">
      <c r="A10" s="26">
        <v>2</v>
      </c>
      <c r="B10" s="16" t="s">
        <v>46</v>
      </c>
      <c r="C10" s="17">
        <v>35077</v>
      </c>
      <c r="D10" s="26" t="s">
        <v>28</v>
      </c>
      <c r="E10" s="19" t="s">
        <v>81</v>
      </c>
      <c r="F10" s="40" t="s">
        <v>106</v>
      </c>
      <c r="G10" s="41">
        <v>2</v>
      </c>
      <c r="H10" s="42">
        <v>1</v>
      </c>
      <c r="I10" s="40" t="s">
        <v>106</v>
      </c>
      <c r="J10" s="41">
        <v>2</v>
      </c>
      <c r="K10" s="42">
        <v>1</v>
      </c>
      <c r="L10" s="41">
        <f>SQRT(G10*J10)</f>
        <v>2</v>
      </c>
      <c r="M10" s="42">
        <v>1</v>
      </c>
      <c r="N10" s="40">
        <v>8.4</v>
      </c>
    </row>
    <row r="11" spans="1:14" ht="16.5" thickBot="1">
      <c r="A11" s="15">
        <v>3</v>
      </c>
      <c r="B11" s="62" t="s">
        <v>148</v>
      </c>
      <c r="C11" s="63">
        <v>35236</v>
      </c>
      <c r="D11" s="64" t="s">
        <v>28</v>
      </c>
      <c r="E11" s="13" t="s">
        <v>67</v>
      </c>
      <c r="F11" s="48" t="s">
        <v>106</v>
      </c>
      <c r="G11" s="49">
        <v>2</v>
      </c>
      <c r="H11" s="50">
        <v>3</v>
      </c>
      <c r="I11" s="48" t="s">
        <v>106</v>
      </c>
      <c r="J11" s="49">
        <v>2</v>
      </c>
      <c r="K11" s="50">
        <v>3</v>
      </c>
      <c r="L11" s="49">
        <f>SQRT(G11*J11)</f>
        <v>2</v>
      </c>
      <c r="M11" s="50">
        <v>1</v>
      </c>
      <c r="N11" s="48">
        <v>8</v>
      </c>
    </row>
    <row r="12" spans="1:14" ht="15.75">
      <c r="A12" s="12">
        <v>4</v>
      </c>
      <c r="B12" s="20" t="s">
        <v>149</v>
      </c>
      <c r="C12" s="21">
        <v>35233</v>
      </c>
      <c r="D12" s="22" t="s">
        <v>21</v>
      </c>
      <c r="E12" s="10" t="s">
        <v>67</v>
      </c>
      <c r="F12" s="43">
        <v>12.5</v>
      </c>
      <c r="G12" s="44">
        <v>4</v>
      </c>
      <c r="H12" s="45">
        <v>4</v>
      </c>
      <c r="I12" s="43">
        <v>3.4</v>
      </c>
      <c r="J12" s="44">
        <v>5</v>
      </c>
      <c r="K12" s="45">
        <v>5</v>
      </c>
      <c r="L12" s="44">
        <f>SQRT(G12*J12)</f>
        <v>4.47213595499958</v>
      </c>
      <c r="M12" s="45">
        <v>4</v>
      </c>
      <c r="N12" s="12"/>
    </row>
    <row r="13" spans="1:14" ht="15.75">
      <c r="A13" s="26">
        <v>5</v>
      </c>
      <c r="B13" s="47" t="s">
        <v>83</v>
      </c>
      <c r="C13" s="25">
        <v>35604</v>
      </c>
      <c r="D13" s="26" t="s">
        <v>21</v>
      </c>
      <c r="E13" s="19" t="s">
        <v>76</v>
      </c>
      <c r="F13" s="40">
        <v>12</v>
      </c>
      <c r="G13" s="41">
        <v>5</v>
      </c>
      <c r="H13" s="42">
        <v>5</v>
      </c>
      <c r="I13" s="40">
        <v>6</v>
      </c>
      <c r="J13" s="41">
        <v>4</v>
      </c>
      <c r="K13" s="42">
        <v>4</v>
      </c>
      <c r="L13" s="41">
        <f>SQRT(G13*J13)</f>
        <v>4.47213595499958</v>
      </c>
      <c r="M13" s="42">
        <v>4</v>
      </c>
      <c r="N13" s="26"/>
    </row>
    <row r="14" spans="1:14" ht="15.75">
      <c r="A14" s="26"/>
      <c r="B14" s="24" t="s">
        <v>31</v>
      </c>
      <c r="C14" s="65">
        <v>1997</v>
      </c>
      <c r="D14" s="26" t="s">
        <v>30</v>
      </c>
      <c r="E14" s="24" t="s">
        <v>69</v>
      </c>
      <c r="F14" s="40" t="s">
        <v>108</v>
      </c>
      <c r="G14" s="41"/>
      <c r="H14" s="42"/>
      <c r="I14" s="40" t="s">
        <v>108</v>
      </c>
      <c r="J14" s="41"/>
      <c r="K14" s="42"/>
      <c r="L14" s="41"/>
      <c r="M14" s="42"/>
      <c r="N14" s="26"/>
    </row>
    <row r="15" spans="1:14" ht="15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ht="16.5" thickBot="1">
      <c r="E16" s="51" t="s">
        <v>172</v>
      </c>
    </row>
    <row r="17" spans="1:15" s="81" customFormat="1" ht="13.5" thickBot="1">
      <c r="A17" s="129" t="s">
        <v>0</v>
      </c>
      <c r="B17" s="132" t="s">
        <v>1</v>
      </c>
      <c r="C17" s="135" t="s">
        <v>2</v>
      </c>
      <c r="D17" s="132" t="s">
        <v>120</v>
      </c>
      <c r="E17" s="129" t="s">
        <v>3</v>
      </c>
      <c r="F17" s="138" t="s">
        <v>100</v>
      </c>
      <c r="G17" s="139"/>
      <c r="H17" s="139"/>
      <c r="I17" s="139"/>
      <c r="J17" s="139"/>
      <c r="K17" s="139"/>
      <c r="L17" s="139"/>
      <c r="M17" s="140"/>
      <c r="N17" s="141" t="s">
        <v>101</v>
      </c>
      <c r="O17" s="122" t="s">
        <v>130</v>
      </c>
    </row>
    <row r="18" spans="1:15" s="81" customFormat="1" ht="12.75">
      <c r="A18" s="130"/>
      <c r="B18" s="133"/>
      <c r="C18" s="136"/>
      <c r="D18" s="133"/>
      <c r="E18" s="130"/>
      <c r="F18" s="144" t="s">
        <v>102</v>
      </c>
      <c r="G18" s="145"/>
      <c r="H18" s="146"/>
      <c r="I18" s="144" t="s">
        <v>103</v>
      </c>
      <c r="J18" s="145"/>
      <c r="K18" s="146"/>
      <c r="L18" s="147" t="s">
        <v>104</v>
      </c>
      <c r="M18" s="149" t="s">
        <v>0</v>
      </c>
      <c r="N18" s="142"/>
      <c r="O18" s="123"/>
    </row>
    <row r="19" spans="1:15" s="81" customFormat="1" ht="13.5" thickBot="1">
      <c r="A19" s="131"/>
      <c r="B19" s="134"/>
      <c r="C19" s="137"/>
      <c r="D19" s="134"/>
      <c r="E19" s="131"/>
      <c r="F19" s="3" t="s">
        <v>105</v>
      </c>
      <c r="G19" s="4" t="s">
        <v>104</v>
      </c>
      <c r="H19" s="5" t="s">
        <v>0</v>
      </c>
      <c r="I19" s="3" t="s">
        <v>105</v>
      </c>
      <c r="J19" s="4" t="s">
        <v>104</v>
      </c>
      <c r="K19" s="5" t="s">
        <v>0</v>
      </c>
      <c r="L19" s="148"/>
      <c r="M19" s="150"/>
      <c r="N19" s="143"/>
      <c r="O19" s="124"/>
    </row>
    <row r="20" spans="1:15" ht="15.75">
      <c r="A20" s="12">
        <v>1</v>
      </c>
      <c r="B20" s="47" t="s">
        <v>99</v>
      </c>
      <c r="C20" s="25">
        <v>35534</v>
      </c>
      <c r="D20" s="26" t="s">
        <v>28</v>
      </c>
      <c r="E20" s="47" t="s">
        <v>80</v>
      </c>
      <c r="F20" s="40" t="s">
        <v>106</v>
      </c>
      <c r="G20" s="44">
        <v>5</v>
      </c>
      <c r="H20" s="45">
        <v>1</v>
      </c>
      <c r="I20" s="40" t="s">
        <v>106</v>
      </c>
      <c r="J20" s="44">
        <v>6.5</v>
      </c>
      <c r="K20" s="45">
        <v>1</v>
      </c>
      <c r="L20" s="44">
        <f aca="true" t="shared" si="0" ref="L20:L29">SQRT(G20*J20)</f>
        <v>5.70087712549569</v>
      </c>
      <c r="M20" s="45">
        <v>1</v>
      </c>
      <c r="N20" s="43">
        <v>4.6</v>
      </c>
      <c r="O20" s="12" t="s">
        <v>5</v>
      </c>
    </row>
    <row r="21" spans="1:15" ht="15.75">
      <c r="A21" s="26">
        <v>2</v>
      </c>
      <c r="B21" s="27" t="s">
        <v>4</v>
      </c>
      <c r="C21" s="28">
        <v>35332</v>
      </c>
      <c r="D21" s="29" t="s">
        <v>5</v>
      </c>
      <c r="E21" s="27" t="s">
        <v>74</v>
      </c>
      <c r="F21" s="40" t="s">
        <v>106</v>
      </c>
      <c r="G21" s="41">
        <v>5</v>
      </c>
      <c r="H21" s="45">
        <v>1</v>
      </c>
      <c r="I21" s="40" t="s">
        <v>106</v>
      </c>
      <c r="J21" s="44">
        <v>6.5</v>
      </c>
      <c r="K21" s="45">
        <v>1</v>
      </c>
      <c r="L21" s="44">
        <f t="shared" si="0"/>
        <v>5.70087712549569</v>
      </c>
      <c r="M21" s="45">
        <v>1</v>
      </c>
      <c r="N21" s="40">
        <v>4.2</v>
      </c>
      <c r="O21" s="26" t="s">
        <v>5</v>
      </c>
    </row>
    <row r="22" spans="1:15" ht="15.75">
      <c r="A22" s="12">
        <v>3</v>
      </c>
      <c r="B22" s="10" t="s">
        <v>55</v>
      </c>
      <c r="C22" s="11">
        <v>35784</v>
      </c>
      <c r="D22" s="12" t="s">
        <v>28</v>
      </c>
      <c r="E22" s="10" t="s">
        <v>69</v>
      </c>
      <c r="F22" s="43" t="s">
        <v>106</v>
      </c>
      <c r="G22" s="44">
        <v>5</v>
      </c>
      <c r="H22" s="45">
        <v>1</v>
      </c>
      <c r="I22" s="43" t="s">
        <v>106</v>
      </c>
      <c r="J22" s="44">
        <v>6.5</v>
      </c>
      <c r="K22" s="45">
        <v>1</v>
      </c>
      <c r="L22" s="44">
        <f t="shared" si="0"/>
        <v>5.70087712549569</v>
      </c>
      <c r="M22" s="45">
        <v>1</v>
      </c>
      <c r="N22" s="40" t="s">
        <v>134</v>
      </c>
      <c r="O22" s="26" t="s">
        <v>28</v>
      </c>
    </row>
    <row r="23" spans="1:15" ht="15.75">
      <c r="A23" s="26">
        <v>4</v>
      </c>
      <c r="B23" s="47" t="s">
        <v>78</v>
      </c>
      <c r="C23" s="25">
        <v>35396</v>
      </c>
      <c r="D23" s="26" t="s">
        <v>28</v>
      </c>
      <c r="E23" s="47" t="s">
        <v>79</v>
      </c>
      <c r="F23" s="40" t="s">
        <v>106</v>
      </c>
      <c r="G23" s="41">
        <v>5</v>
      </c>
      <c r="H23" s="45">
        <v>1</v>
      </c>
      <c r="I23" s="40" t="s">
        <v>106</v>
      </c>
      <c r="J23" s="44">
        <v>6.5</v>
      </c>
      <c r="K23" s="45">
        <v>1</v>
      </c>
      <c r="L23" s="44">
        <f t="shared" si="0"/>
        <v>5.70087712549569</v>
      </c>
      <c r="M23" s="45">
        <v>1</v>
      </c>
      <c r="N23" s="40" t="s">
        <v>136</v>
      </c>
      <c r="O23" s="26" t="s">
        <v>28</v>
      </c>
    </row>
    <row r="24" spans="1:15" ht="15.75">
      <c r="A24" s="12">
        <v>5</v>
      </c>
      <c r="B24" s="27" t="s">
        <v>10</v>
      </c>
      <c r="C24" s="28">
        <v>35199</v>
      </c>
      <c r="D24" s="26" t="s">
        <v>28</v>
      </c>
      <c r="E24" s="47" t="s">
        <v>67</v>
      </c>
      <c r="F24" s="40" t="s">
        <v>106</v>
      </c>
      <c r="G24" s="44">
        <v>5</v>
      </c>
      <c r="H24" s="45">
        <v>1</v>
      </c>
      <c r="I24" s="40" t="s">
        <v>106</v>
      </c>
      <c r="J24" s="44">
        <v>6.5</v>
      </c>
      <c r="K24" s="45">
        <v>1</v>
      </c>
      <c r="L24" s="44">
        <f t="shared" si="0"/>
        <v>5.70087712549569</v>
      </c>
      <c r="M24" s="45">
        <v>1</v>
      </c>
      <c r="N24" s="40">
        <v>2.5</v>
      </c>
      <c r="O24" s="26" t="s">
        <v>28</v>
      </c>
    </row>
    <row r="25" spans="1:15" ht="15.75">
      <c r="A25" s="26">
        <v>6</v>
      </c>
      <c r="B25" s="47" t="s">
        <v>77</v>
      </c>
      <c r="C25" s="25">
        <v>35593</v>
      </c>
      <c r="D25" s="26" t="s">
        <v>28</v>
      </c>
      <c r="E25" s="47" t="s">
        <v>76</v>
      </c>
      <c r="F25" s="40">
        <v>7.5</v>
      </c>
      <c r="G25" s="44">
        <v>11</v>
      </c>
      <c r="H25" s="45">
        <v>11</v>
      </c>
      <c r="I25" s="40" t="s">
        <v>106</v>
      </c>
      <c r="J25" s="44">
        <v>6.5</v>
      </c>
      <c r="K25" s="45">
        <v>1</v>
      </c>
      <c r="L25" s="44">
        <f t="shared" si="0"/>
        <v>8.455767262643882</v>
      </c>
      <c r="M25" s="45">
        <v>10</v>
      </c>
      <c r="N25" s="40" t="s">
        <v>133</v>
      </c>
      <c r="O25" s="26" t="s">
        <v>64</v>
      </c>
    </row>
    <row r="26" spans="1:15" ht="15.75">
      <c r="A26" s="12">
        <v>7</v>
      </c>
      <c r="B26" s="52" t="s">
        <v>70</v>
      </c>
      <c r="C26" s="25">
        <v>35284</v>
      </c>
      <c r="D26" s="83" t="s">
        <v>28</v>
      </c>
      <c r="E26" s="19" t="s">
        <v>66</v>
      </c>
      <c r="F26" s="40" t="s">
        <v>106</v>
      </c>
      <c r="G26" s="41">
        <v>5</v>
      </c>
      <c r="H26" s="45">
        <v>1</v>
      </c>
      <c r="I26" s="40" t="s">
        <v>106</v>
      </c>
      <c r="J26" s="44">
        <v>6.5</v>
      </c>
      <c r="K26" s="45">
        <v>1</v>
      </c>
      <c r="L26" s="44">
        <f t="shared" si="0"/>
        <v>5.70087712549569</v>
      </c>
      <c r="M26" s="45">
        <v>1</v>
      </c>
      <c r="N26" s="40">
        <v>2.3</v>
      </c>
      <c r="O26" s="26" t="s">
        <v>64</v>
      </c>
    </row>
    <row r="27" spans="1:15" ht="15.75">
      <c r="A27" s="26">
        <v>8</v>
      </c>
      <c r="B27" s="19" t="s">
        <v>62</v>
      </c>
      <c r="C27" s="66">
        <v>35146</v>
      </c>
      <c r="D27" s="26" t="s">
        <v>30</v>
      </c>
      <c r="E27" s="24" t="s">
        <v>69</v>
      </c>
      <c r="F27" s="40" t="s">
        <v>106</v>
      </c>
      <c r="G27" s="44">
        <v>5</v>
      </c>
      <c r="H27" s="45">
        <v>1</v>
      </c>
      <c r="I27" s="40" t="s">
        <v>106</v>
      </c>
      <c r="J27" s="44">
        <v>6.5</v>
      </c>
      <c r="K27" s="45">
        <v>1</v>
      </c>
      <c r="L27" s="44">
        <f t="shared" si="0"/>
        <v>5.70087712549569</v>
      </c>
      <c r="M27" s="45">
        <v>1</v>
      </c>
      <c r="N27" s="40">
        <v>1.9</v>
      </c>
      <c r="O27" s="26" t="s">
        <v>64</v>
      </c>
    </row>
    <row r="28" spans="1:15" ht="15.75">
      <c r="A28" s="12">
        <v>9</v>
      </c>
      <c r="B28" s="16" t="s">
        <v>48</v>
      </c>
      <c r="C28" s="17">
        <v>35160</v>
      </c>
      <c r="D28" s="18" t="s">
        <v>28</v>
      </c>
      <c r="E28" s="24" t="s">
        <v>81</v>
      </c>
      <c r="F28" s="40" t="s">
        <v>106</v>
      </c>
      <c r="G28" s="41">
        <v>5</v>
      </c>
      <c r="H28" s="42">
        <v>1</v>
      </c>
      <c r="I28" s="40" t="s">
        <v>106</v>
      </c>
      <c r="J28" s="41">
        <v>6.5</v>
      </c>
      <c r="K28" s="42">
        <v>1</v>
      </c>
      <c r="L28" s="41">
        <f t="shared" si="0"/>
        <v>5.70087712549569</v>
      </c>
      <c r="M28" s="42">
        <v>1</v>
      </c>
      <c r="N28" s="40">
        <v>1.1</v>
      </c>
      <c r="O28" s="26" t="s">
        <v>64</v>
      </c>
    </row>
    <row r="29" spans="1:15" ht="16.5" thickBot="1">
      <c r="A29" s="15">
        <v>10</v>
      </c>
      <c r="B29" s="53" t="s">
        <v>75</v>
      </c>
      <c r="C29" s="14">
        <v>35560</v>
      </c>
      <c r="D29" s="15" t="s">
        <v>28</v>
      </c>
      <c r="E29" s="53" t="s">
        <v>76</v>
      </c>
      <c r="F29" s="48" t="s">
        <v>106</v>
      </c>
      <c r="G29" s="49">
        <v>5</v>
      </c>
      <c r="H29" s="50">
        <v>1</v>
      </c>
      <c r="I29" s="48" t="s">
        <v>106</v>
      </c>
      <c r="J29" s="49">
        <v>6.5</v>
      </c>
      <c r="K29" s="50">
        <v>1</v>
      </c>
      <c r="L29" s="49">
        <f t="shared" si="0"/>
        <v>5.70087712549569</v>
      </c>
      <c r="M29" s="50">
        <v>1</v>
      </c>
      <c r="N29" s="48" t="s">
        <v>135</v>
      </c>
      <c r="O29" s="15" t="s">
        <v>64</v>
      </c>
    </row>
    <row r="30" spans="1:15" ht="15.75">
      <c r="A30" s="12">
        <v>11</v>
      </c>
      <c r="B30" s="23" t="s">
        <v>63</v>
      </c>
      <c r="C30" s="82">
        <v>35236</v>
      </c>
      <c r="D30" s="12" t="s">
        <v>30</v>
      </c>
      <c r="E30" s="10" t="s">
        <v>69</v>
      </c>
      <c r="F30" s="43">
        <v>6</v>
      </c>
      <c r="G30" s="44">
        <v>14</v>
      </c>
      <c r="H30" s="45">
        <v>14</v>
      </c>
      <c r="I30" s="43" t="s">
        <v>106</v>
      </c>
      <c r="J30" s="44">
        <v>6.5</v>
      </c>
      <c r="K30" s="45">
        <v>1</v>
      </c>
      <c r="L30" s="44">
        <f aca="true" t="shared" si="1" ref="L30:L37">SQRT(G30*J30)</f>
        <v>9.539392014169456</v>
      </c>
      <c r="M30" s="45">
        <v>11</v>
      </c>
      <c r="N30" s="12"/>
      <c r="O30" s="12" t="s">
        <v>30</v>
      </c>
    </row>
    <row r="31" spans="1:15" ht="15.75">
      <c r="A31" s="26">
        <v>12</v>
      </c>
      <c r="B31" s="16" t="s">
        <v>41</v>
      </c>
      <c r="C31" s="17">
        <v>35642</v>
      </c>
      <c r="D31" s="18" t="s">
        <v>64</v>
      </c>
      <c r="E31" s="47" t="s">
        <v>81</v>
      </c>
      <c r="F31" s="40" t="s">
        <v>114</v>
      </c>
      <c r="G31" s="41">
        <v>15</v>
      </c>
      <c r="H31" s="42">
        <v>15</v>
      </c>
      <c r="I31" s="40" t="s">
        <v>106</v>
      </c>
      <c r="J31" s="44">
        <v>6.5</v>
      </c>
      <c r="K31" s="45">
        <v>1</v>
      </c>
      <c r="L31" s="44">
        <f t="shared" si="1"/>
        <v>9.874208829065749</v>
      </c>
      <c r="M31" s="42">
        <v>12</v>
      </c>
      <c r="N31" s="26"/>
      <c r="O31" s="26" t="s">
        <v>30</v>
      </c>
    </row>
    <row r="32" spans="1:15" ht="15.75">
      <c r="A32" s="12">
        <v>13</v>
      </c>
      <c r="B32" s="52" t="s">
        <v>144</v>
      </c>
      <c r="C32" s="25">
        <v>35791</v>
      </c>
      <c r="D32" s="83" t="s">
        <v>28</v>
      </c>
      <c r="E32" s="19" t="s">
        <v>66</v>
      </c>
      <c r="F32" s="40">
        <v>8</v>
      </c>
      <c r="G32" s="41">
        <v>10</v>
      </c>
      <c r="H32" s="42">
        <v>10</v>
      </c>
      <c r="I32" s="40">
        <v>6</v>
      </c>
      <c r="J32" s="44">
        <v>17</v>
      </c>
      <c r="K32" s="45">
        <v>17</v>
      </c>
      <c r="L32" s="44">
        <f t="shared" si="1"/>
        <v>13.038404810405298</v>
      </c>
      <c r="M32" s="45">
        <v>13</v>
      </c>
      <c r="N32" s="26"/>
      <c r="O32" s="26" t="s">
        <v>30</v>
      </c>
    </row>
    <row r="33" spans="1:15" ht="15.75">
      <c r="A33" s="26">
        <v>14</v>
      </c>
      <c r="B33" s="27" t="s">
        <v>154</v>
      </c>
      <c r="C33" s="28">
        <v>35233</v>
      </c>
      <c r="D33" s="26" t="s">
        <v>28</v>
      </c>
      <c r="E33" s="47" t="s">
        <v>67</v>
      </c>
      <c r="F33" s="40">
        <v>7</v>
      </c>
      <c r="G33" s="41">
        <v>12.5</v>
      </c>
      <c r="H33" s="42">
        <v>12</v>
      </c>
      <c r="I33" s="40">
        <v>6.5</v>
      </c>
      <c r="J33" s="41">
        <v>14.5</v>
      </c>
      <c r="K33" s="42">
        <v>14</v>
      </c>
      <c r="L33" s="44">
        <f t="shared" si="1"/>
        <v>13.46291201783626</v>
      </c>
      <c r="M33" s="42">
        <v>14</v>
      </c>
      <c r="N33" s="26"/>
      <c r="O33" s="26" t="s">
        <v>30</v>
      </c>
    </row>
    <row r="34" spans="1:15" ht="15.75">
      <c r="A34" s="12">
        <v>15</v>
      </c>
      <c r="B34" s="27" t="s">
        <v>145</v>
      </c>
      <c r="C34" s="28">
        <v>35076</v>
      </c>
      <c r="D34" s="29" t="s">
        <v>30</v>
      </c>
      <c r="E34" s="24" t="s">
        <v>67</v>
      </c>
      <c r="F34" s="40">
        <v>7</v>
      </c>
      <c r="G34" s="44">
        <v>12.5</v>
      </c>
      <c r="H34" s="45">
        <v>12</v>
      </c>
      <c r="I34" s="40">
        <v>6.5</v>
      </c>
      <c r="J34" s="41">
        <v>14.5</v>
      </c>
      <c r="K34" s="42">
        <v>14</v>
      </c>
      <c r="L34" s="44">
        <f t="shared" si="1"/>
        <v>13.46291201783626</v>
      </c>
      <c r="M34" s="42">
        <v>14</v>
      </c>
      <c r="N34" s="26"/>
      <c r="O34" s="26" t="s">
        <v>21</v>
      </c>
    </row>
    <row r="35" spans="1:15" ht="15.75">
      <c r="A35" s="26">
        <v>16</v>
      </c>
      <c r="B35" s="16" t="s">
        <v>33</v>
      </c>
      <c r="C35" s="17">
        <v>35496</v>
      </c>
      <c r="D35" s="18" t="s">
        <v>64</v>
      </c>
      <c r="E35" s="24" t="s">
        <v>169</v>
      </c>
      <c r="F35" s="40">
        <v>2.5</v>
      </c>
      <c r="G35" s="41">
        <v>16.5</v>
      </c>
      <c r="H35" s="42">
        <v>16</v>
      </c>
      <c r="I35" s="40" t="s">
        <v>115</v>
      </c>
      <c r="J35" s="41">
        <v>13</v>
      </c>
      <c r="K35" s="42">
        <v>13</v>
      </c>
      <c r="L35" s="44">
        <f t="shared" si="1"/>
        <v>14.64581851587681</v>
      </c>
      <c r="M35" s="42">
        <v>16</v>
      </c>
      <c r="N35" s="26"/>
      <c r="O35" s="26" t="s">
        <v>21</v>
      </c>
    </row>
    <row r="36" spans="1:15" ht="15.75">
      <c r="A36" s="12">
        <v>17</v>
      </c>
      <c r="B36" s="24" t="s">
        <v>71</v>
      </c>
      <c r="C36" s="25">
        <v>35279</v>
      </c>
      <c r="D36" s="26" t="s">
        <v>28</v>
      </c>
      <c r="E36" s="24" t="s">
        <v>69</v>
      </c>
      <c r="F36" s="40">
        <v>2</v>
      </c>
      <c r="G36" s="41">
        <v>18</v>
      </c>
      <c r="H36" s="42">
        <v>18</v>
      </c>
      <c r="I36" s="40">
        <v>6.2</v>
      </c>
      <c r="J36" s="44">
        <v>16</v>
      </c>
      <c r="K36" s="45">
        <v>16</v>
      </c>
      <c r="L36" s="44">
        <f t="shared" si="1"/>
        <v>16.97056274847714</v>
      </c>
      <c r="M36" s="45">
        <v>17</v>
      </c>
      <c r="N36" s="26"/>
      <c r="O36" s="26" t="s">
        <v>21</v>
      </c>
    </row>
    <row r="37" spans="1:15" ht="15.75">
      <c r="A37" s="26">
        <v>18</v>
      </c>
      <c r="B37" s="19" t="s">
        <v>73</v>
      </c>
      <c r="C37" s="25">
        <v>35232</v>
      </c>
      <c r="D37" s="26" t="s">
        <v>72</v>
      </c>
      <c r="E37" s="24" t="s">
        <v>69</v>
      </c>
      <c r="F37" s="40">
        <v>2.5</v>
      </c>
      <c r="G37" s="41">
        <v>16.5</v>
      </c>
      <c r="H37" s="42">
        <v>16</v>
      </c>
      <c r="I37" s="40">
        <v>0.5</v>
      </c>
      <c r="J37" s="41">
        <v>18</v>
      </c>
      <c r="K37" s="42">
        <v>18</v>
      </c>
      <c r="L37" s="44">
        <f t="shared" si="1"/>
        <v>17.233687939614086</v>
      </c>
      <c r="M37" s="42">
        <v>18</v>
      </c>
      <c r="N37" s="26"/>
      <c r="O37" s="26" t="s">
        <v>21</v>
      </c>
    </row>
    <row r="38" spans="1:13" s="213" customFormat="1" ht="15">
      <c r="A38" s="203"/>
      <c r="B38" s="203"/>
      <c r="C38" s="204"/>
      <c r="D38" s="205"/>
      <c r="E38" s="203"/>
      <c r="F38" s="206"/>
      <c r="G38" s="207"/>
      <c r="H38" s="208"/>
      <c r="I38" s="209"/>
      <c r="J38" s="210"/>
      <c r="K38" s="211"/>
      <c r="L38" s="212"/>
      <c r="M38" s="205"/>
    </row>
    <row r="39" spans="1:13" s="213" customFormat="1" ht="15">
      <c r="A39" s="203"/>
      <c r="B39" s="203"/>
      <c r="C39" s="204"/>
      <c r="D39" s="205"/>
      <c r="E39" s="203"/>
      <c r="F39" s="206"/>
      <c r="G39" s="207"/>
      <c r="H39" s="208"/>
      <c r="I39" s="209"/>
      <c r="J39" s="210"/>
      <c r="K39" s="211"/>
      <c r="L39" s="212"/>
      <c r="M39" s="205"/>
    </row>
    <row r="40" spans="1:11" s="213" customFormat="1" ht="15">
      <c r="A40" s="214"/>
      <c r="B40" s="214" t="s">
        <v>161</v>
      </c>
      <c r="C40" s="214"/>
      <c r="D40" s="214"/>
      <c r="E40" s="214"/>
      <c r="F40" s="215"/>
      <c r="G40" s="215"/>
      <c r="H40" s="215"/>
      <c r="I40" s="214"/>
      <c r="J40" s="214" t="s">
        <v>162</v>
      </c>
      <c r="K40" s="214"/>
    </row>
    <row r="41" spans="1:11" s="213" customFormat="1" ht="15">
      <c r="A41" s="214"/>
      <c r="B41" s="214"/>
      <c r="C41" s="214"/>
      <c r="D41" s="214"/>
      <c r="E41" s="214"/>
      <c r="F41" s="215"/>
      <c r="G41" s="215"/>
      <c r="H41" s="215"/>
      <c r="I41" s="214"/>
      <c r="J41" s="214"/>
      <c r="K41" s="214"/>
    </row>
    <row r="42" spans="1:11" s="213" customFormat="1" ht="15">
      <c r="A42" s="214"/>
      <c r="B42" s="214" t="s">
        <v>163</v>
      </c>
      <c r="C42" s="214"/>
      <c r="D42" s="214"/>
      <c r="E42" s="214"/>
      <c r="F42" s="215"/>
      <c r="G42" s="215"/>
      <c r="H42" s="215"/>
      <c r="I42" s="214"/>
      <c r="J42" s="214" t="s">
        <v>164</v>
      </c>
      <c r="K42" s="214"/>
    </row>
  </sheetData>
  <sheetProtection/>
  <mergeCells count="27">
    <mergeCell ref="A4:O4"/>
    <mergeCell ref="A3:O3"/>
    <mergeCell ref="A2:O2"/>
    <mergeCell ref="A1:O1"/>
    <mergeCell ref="A6:A8"/>
    <mergeCell ref="B6:B8"/>
    <mergeCell ref="C6:C8"/>
    <mergeCell ref="D6:D8"/>
    <mergeCell ref="E6:E8"/>
    <mergeCell ref="F6:M6"/>
    <mergeCell ref="N6:N8"/>
    <mergeCell ref="F7:H7"/>
    <mergeCell ref="I7:K7"/>
    <mergeCell ref="L7:L8"/>
    <mergeCell ref="M7:M8"/>
    <mergeCell ref="O17:O19"/>
    <mergeCell ref="A17:A19"/>
    <mergeCell ref="B17:B19"/>
    <mergeCell ref="C17:C19"/>
    <mergeCell ref="D17:D19"/>
    <mergeCell ref="E17:E19"/>
    <mergeCell ref="F17:M17"/>
    <mergeCell ref="N17:N19"/>
    <mergeCell ref="F18:H18"/>
    <mergeCell ref="I18:K18"/>
    <mergeCell ref="L18:L19"/>
    <mergeCell ref="M18:M19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O45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38" bestFit="1" customWidth="1"/>
    <col min="2" max="2" width="37.28125" style="37" bestFit="1" customWidth="1"/>
    <col min="3" max="3" width="11.28125" style="8" bestFit="1" customWidth="1"/>
    <col min="4" max="4" width="6.28125" style="38" bestFit="1" customWidth="1"/>
    <col min="5" max="5" width="19.28125" style="37" bestFit="1" customWidth="1"/>
    <col min="6" max="6" width="5.28125" style="38" bestFit="1" customWidth="1"/>
    <col min="7" max="8" width="6.140625" style="38" bestFit="1" customWidth="1"/>
    <col min="9" max="9" width="5.28125" style="38" bestFit="1" customWidth="1"/>
    <col min="10" max="13" width="6.140625" style="38" bestFit="1" customWidth="1"/>
    <col min="14" max="14" width="6.140625" style="37" bestFit="1" customWidth="1"/>
    <col min="15" max="15" width="7.421875" style="37" customWidth="1"/>
    <col min="16" max="16384" width="9.140625" style="37" customWidth="1"/>
  </cols>
  <sheetData>
    <row r="1" spans="1:15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.75">
      <c r="A3" s="128" t="s">
        <v>113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6.5" thickBot="1">
      <c r="A5" s="121"/>
      <c r="D5" s="121"/>
      <c r="E5" s="51" t="s">
        <v>177</v>
      </c>
      <c r="F5" s="70"/>
      <c r="G5" s="71"/>
      <c r="H5" s="72"/>
      <c r="I5" s="70"/>
      <c r="J5" s="71"/>
      <c r="K5" s="72"/>
      <c r="L5" s="73"/>
      <c r="M5" s="74"/>
      <c r="N5" s="121"/>
      <c r="O5" s="121"/>
    </row>
    <row r="6" spans="1:15" s="81" customFormat="1" ht="13.5" thickBot="1">
      <c r="A6" s="151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138" t="s">
        <v>100</v>
      </c>
      <c r="G6" s="139"/>
      <c r="H6" s="139"/>
      <c r="I6" s="139"/>
      <c r="J6" s="139"/>
      <c r="K6" s="139"/>
      <c r="L6" s="139"/>
      <c r="M6" s="140"/>
      <c r="N6" s="141" t="s">
        <v>101</v>
      </c>
      <c r="O6" s="122" t="s">
        <v>130</v>
      </c>
    </row>
    <row r="7" spans="1:15" s="81" customFormat="1" ht="12.75">
      <c r="A7" s="152"/>
      <c r="B7" s="133"/>
      <c r="C7" s="136"/>
      <c r="D7" s="133"/>
      <c r="E7" s="130"/>
      <c r="F7" s="144" t="s">
        <v>102</v>
      </c>
      <c r="G7" s="145"/>
      <c r="H7" s="146"/>
      <c r="I7" s="144" t="s">
        <v>103</v>
      </c>
      <c r="J7" s="145"/>
      <c r="K7" s="146"/>
      <c r="L7" s="147" t="s">
        <v>104</v>
      </c>
      <c r="M7" s="149" t="s">
        <v>0</v>
      </c>
      <c r="N7" s="142"/>
      <c r="O7" s="123"/>
    </row>
    <row r="8" spans="1:15" s="81" customFormat="1" ht="13.5" thickBot="1">
      <c r="A8" s="153"/>
      <c r="B8" s="134"/>
      <c r="C8" s="154"/>
      <c r="D8" s="134"/>
      <c r="E8" s="131"/>
      <c r="F8" s="3" t="s">
        <v>105</v>
      </c>
      <c r="G8" s="4" t="s">
        <v>104</v>
      </c>
      <c r="H8" s="120" t="s">
        <v>0</v>
      </c>
      <c r="I8" s="3" t="s">
        <v>105</v>
      </c>
      <c r="J8" s="4" t="s">
        <v>104</v>
      </c>
      <c r="K8" s="120" t="s">
        <v>0</v>
      </c>
      <c r="L8" s="148"/>
      <c r="M8" s="150"/>
      <c r="N8" s="143"/>
      <c r="O8" s="124"/>
    </row>
    <row r="9" spans="1:15" ht="15.75">
      <c r="A9" s="26">
        <v>1</v>
      </c>
      <c r="B9" s="19" t="s">
        <v>60</v>
      </c>
      <c r="C9" s="66">
        <v>36242</v>
      </c>
      <c r="D9" s="26" t="s">
        <v>21</v>
      </c>
      <c r="E9" s="19" t="s">
        <v>69</v>
      </c>
      <c r="F9" s="40">
        <v>12.5</v>
      </c>
      <c r="G9" s="41">
        <v>5.5</v>
      </c>
      <c r="H9" s="42">
        <v>5</v>
      </c>
      <c r="I9" s="40" t="s">
        <v>107</v>
      </c>
      <c r="J9" s="41">
        <v>6</v>
      </c>
      <c r="K9" s="42">
        <v>6</v>
      </c>
      <c r="L9" s="41">
        <f aca="true" t="shared" si="0" ref="L9:L20">SQRT(G9*J9)</f>
        <v>5.744562646538029</v>
      </c>
      <c r="M9" s="42">
        <v>6</v>
      </c>
      <c r="N9" s="40">
        <v>8.5</v>
      </c>
      <c r="O9" s="12" t="s">
        <v>30</v>
      </c>
    </row>
    <row r="10" spans="1:15" ht="15.75">
      <c r="A10" s="12">
        <v>2</v>
      </c>
      <c r="B10" s="34" t="s">
        <v>44</v>
      </c>
      <c r="C10" s="35">
        <v>36172</v>
      </c>
      <c r="D10" s="12" t="s">
        <v>30</v>
      </c>
      <c r="E10" s="23" t="s">
        <v>81</v>
      </c>
      <c r="F10" s="43" t="s">
        <v>106</v>
      </c>
      <c r="G10" s="44">
        <v>1.5</v>
      </c>
      <c r="H10" s="45">
        <v>1</v>
      </c>
      <c r="I10" s="43" t="s">
        <v>106</v>
      </c>
      <c r="J10" s="44">
        <v>2</v>
      </c>
      <c r="K10" s="45">
        <v>1</v>
      </c>
      <c r="L10" s="44">
        <f t="shared" si="0"/>
        <v>1.7320508075688772</v>
      </c>
      <c r="M10" s="45">
        <v>1</v>
      </c>
      <c r="N10" s="43" t="s">
        <v>131</v>
      </c>
      <c r="O10" s="26" t="s">
        <v>30</v>
      </c>
    </row>
    <row r="11" spans="1:15" ht="15.75">
      <c r="A11" s="26">
        <v>3</v>
      </c>
      <c r="B11" s="46" t="s">
        <v>50</v>
      </c>
      <c r="C11" s="67">
        <v>36915</v>
      </c>
      <c r="D11" s="68" t="s">
        <v>94</v>
      </c>
      <c r="E11" s="19" t="s">
        <v>81</v>
      </c>
      <c r="F11" s="40">
        <v>14</v>
      </c>
      <c r="G11" s="41">
        <v>3.5</v>
      </c>
      <c r="H11" s="42">
        <v>3</v>
      </c>
      <c r="I11" s="40">
        <v>7</v>
      </c>
      <c r="J11" s="41">
        <v>4.5</v>
      </c>
      <c r="K11" s="42">
        <v>4</v>
      </c>
      <c r="L11" s="41">
        <f t="shared" si="0"/>
        <v>3.968626966596886</v>
      </c>
      <c r="M11" s="42">
        <v>3</v>
      </c>
      <c r="N11" s="40" t="s">
        <v>131</v>
      </c>
      <c r="O11" s="26" t="s">
        <v>21</v>
      </c>
    </row>
    <row r="12" spans="1:15" ht="15.75">
      <c r="A12" s="12">
        <v>4</v>
      </c>
      <c r="B12" s="27" t="s">
        <v>146</v>
      </c>
      <c r="C12" s="28">
        <v>36789</v>
      </c>
      <c r="D12" s="29" t="s">
        <v>64</v>
      </c>
      <c r="E12" s="19" t="s">
        <v>67</v>
      </c>
      <c r="F12" s="40" t="s">
        <v>106</v>
      </c>
      <c r="G12" s="41">
        <v>1.5</v>
      </c>
      <c r="H12" s="42">
        <v>1</v>
      </c>
      <c r="I12" s="40" t="s">
        <v>106</v>
      </c>
      <c r="J12" s="41">
        <v>2</v>
      </c>
      <c r="K12" s="42">
        <v>1</v>
      </c>
      <c r="L12" s="41">
        <f t="shared" si="0"/>
        <v>1.7320508075688772</v>
      </c>
      <c r="M12" s="42">
        <v>1</v>
      </c>
      <c r="N12" s="40">
        <v>8</v>
      </c>
      <c r="O12" s="26" t="s">
        <v>21</v>
      </c>
    </row>
    <row r="13" spans="1:15" ht="15.75">
      <c r="A13" s="26">
        <v>5</v>
      </c>
      <c r="B13" s="47" t="s">
        <v>93</v>
      </c>
      <c r="C13" s="25">
        <v>36515</v>
      </c>
      <c r="D13" s="26" t="s">
        <v>30</v>
      </c>
      <c r="E13" s="19" t="s">
        <v>76</v>
      </c>
      <c r="F13" s="40">
        <v>14</v>
      </c>
      <c r="G13" s="41">
        <v>3.5</v>
      </c>
      <c r="H13" s="42">
        <v>3</v>
      </c>
      <c r="I13" s="40">
        <v>7</v>
      </c>
      <c r="J13" s="41">
        <v>4.5</v>
      </c>
      <c r="K13" s="42">
        <v>4</v>
      </c>
      <c r="L13" s="41">
        <f t="shared" si="0"/>
        <v>3.968626966596886</v>
      </c>
      <c r="M13" s="42">
        <v>3</v>
      </c>
      <c r="N13" s="40">
        <v>8</v>
      </c>
      <c r="O13" s="26" t="s">
        <v>72</v>
      </c>
    </row>
    <row r="14" spans="1:15" ht="15.75">
      <c r="A14" s="12">
        <v>6</v>
      </c>
      <c r="B14" s="47" t="s">
        <v>91</v>
      </c>
      <c r="C14" s="25">
        <v>36178</v>
      </c>
      <c r="D14" s="26" t="s">
        <v>64</v>
      </c>
      <c r="E14" s="19" t="s">
        <v>76</v>
      </c>
      <c r="F14" s="40">
        <v>4.5</v>
      </c>
      <c r="G14" s="41">
        <v>10</v>
      </c>
      <c r="H14" s="42">
        <v>10</v>
      </c>
      <c r="I14" s="40" t="s">
        <v>106</v>
      </c>
      <c r="J14" s="41">
        <v>2</v>
      </c>
      <c r="K14" s="42">
        <v>1</v>
      </c>
      <c r="L14" s="41">
        <f t="shared" si="0"/>
        <v>4.47213595499958</v>
      </c>
      <c r="M14" s="42">
        <v>5</v>
      </c>
      <c r="N14" s="40">
        <v>8</v>
      </c>
      <c r="O14" s="26" t="s">
        <v>72</v>
      </c>
    </row>
    <row r="15" spans="1:15" ht="15.75">
      <c r="A15" s="26">
        <v>7</v>
      </c>
      <c r="B15" s="47" t="s">
        <v>90</v>
      </c>
      <c r="C15" s="25">
        <v>37142</v>
      </c>
      <c r="D15" s="69" t="s">
        <v>21</v>
      </c>
      <c r="E15" s="19" t="s">
        <v>169</v>
      </c>
      <c r="F15" s="40">
        <v>8</v>
      </c>
      <c r="G15" s="41">
        <v>8</v>
      </c>
      <c r="H15" s="42">
        <v>8</v>
      </c>
      <c r="I15" s="40">
        <v>4.5</v>
      </c>
      <c r="J15" s="41">
        <v>8</v>
      </c>
      <c r="K15" s="42">
        <v>8</v>
      </c>
      <c r="L15" s="41">
        <f t="shared" si="0"/>
        <v>8</v>
      </c>
      <c r="M15" s="42">
        <v>8</v>
      </c>
      <c r="N15" s="40">
        <v>8</v>
      </c>
      <c r="O15" s="26"/>
    </row>
    <row r="16" spans="1:15" ht="15.75">
      <c r="A16" s="12">
        <v>8</v>
      </c>
      <c r="B16" s="27" t="s">
        <v>7</v>
      </c>
      <c r="C16" s="28">
        <v>36795</v>
      </c>
      <c r="D16" s="18" t="s">
        <v>30</v>
      </c>
      <c r="E16" s="19" t="s">
        <v>74</v>
      </c>
      <c r="F16" s="40">
        <v>12.5</v>
      </c>
      <c r="G16" s="41">
        <v>5.5</v>
      </c>
      <c r="H16" s="42">
        <v>5</v>
      </c>
      <c r="I16" s="40">
        <v>5.4</v>
      </c>
      <c r="J16" s="41">
        <v>7</v>
      </c>
      <c r="K16" s="42">
        <v>7</v>
      </c>
      <c r="L16" s="41">
        <f t="shared" si="0"/>
        <v>6.2048368229954285</v>
      </c>
      <c r="M16" s="42">
        <v>7</v>
      </c>
      <c r="N16" s="40">
        <v>6</v>
      </c>
      <c r="O16" s="26"/>
    </row>
    <row r="17" spans="1:15" ht="16.5" thickBot="1">
      <c r="A17" s="15">
        <v>9</v>
      </c>
      <c r="B17" s="53" t="s">
        <v>92</v>
      </c>
      <c r="C17" s="14">
        <v>36755</v>
      </c>
      <c r="D17" s="15" t="s">
        <v>53</v>
      </c>
      <c r="E17" s="33" t="s">
        <v>76</v>
      </c>
      <c r="F17" s="48">
        <v>12</v>
      </c>
      <c r="G17" s="49">
        <v>7</v>
      </c>
      <c r="H17" s="50">
        <v>7</v>
      </c>
      <c r="I17" s="48">
        <v>3.4</v>
      </c>
      <c r="J17" s="49">
        <v>9.5</v>
      </c>
      <c r="K17" s="50">
        <v>9</v>
      </c>
      <c r="L17" s="49">
        <f t="shared" si="0"/>
        <v>8.154753215150045</v>
      </c>
      <c r="M17" s="50">
        <v>9</v>
      </c>
      <c r="N17" s="48">
        <v>4</v>
      </c>
      <c r="O17" s="15"/>
    </row>
    <row r="18" spans="1:15" ht="15.75">
      <c r="A18" s="12">
        <v>10</v>
      </c>
      <c r="B18" s="34" t="s">
        <v>52</v>
      </c>
      <c r="C18" s="35">
        <v>36965</v>
      </c>
      <c r="D18" s="36" t="s">
        <v>53</v>
      </c>
      <c r="E18" s="23" t="s">
        <v>81</v>
      </c>
      <c r="F18" s="43">
        <v>4</v>
      </c>
      <c r="G18" s="44">
        <v>11</v>
      </c>
      <c r="H18" s="45">
        <v>11</v>
      </c>
      <c r="I18" s="43">
        <v>3.4</v>
      </c>
      <c r="J18" s="44">
        <v>9.5</v>
      </c>
      <c r="K18" s="45">
        <v>10</v>
      </c>
      <c r="L18" s="44">
        <f t="shared" si="0"/>
        <v>10.222524150130436</v>
      </c>
      <c r="M18" s="45">
        <v>10</v>
      </c>
      <c r="N18" s="12"/>
      <c r="O18" s="12"/>
    </row>
    <row r="19" spans="1:15" ht="15.75">
      <c r="A19" s="26">
        <v>11</v>
      </c>
      <c r="B19" s="19" t="s">
        <v>59</v>
      </c>
      <c r="C19" s="66">
        <v>36287</v>
      </c>
      <c r="D19" s="26" t="s">
        <v>21</v>
      </c>
      <c r="E19" s="19" t="s">
        <v>69</v>
      </c>
      <c r="F19" s="40">
        <v>4.7</v>
      </c>
      <c r="G19" s="41">
        <v>9</v>
      </c>
      <c r="H19" s="42">
        <v>9</v>
      </c>
      <c r="I19" s="40">
        <v>2</v>
      </c>
      <c r="J19" s="41">
        <v>12</v>
      </c>
      <c r="K19" s="42">
        <v>12</v>
      </c>
      <c r="L19" s="41">
        <f t="shared" si="0"/>
        <v>10.392304845413264</v>
      </c>
      <c r="M19" s="42">
        <v>11</v>
      </c>
      <c r="N19" s="26"/>
      <c r="O19" s="26"/>
    </row>
    <row r="20" spans="1:15" ht="15.75">
      <c r="A20" s="26">
        <v>12</v>
      </c>
      <c r="B20" s="46" t="s">
        <v>95</v>
      </c>
      <c r="C20" s="67">
        <v>37267</v>
      </c>
      <c r="D20" s="68" t="s">
        <v>53</v>
      </c>
      <c r="E20" s="19" t="s">
        <v>81</v>
      </c>
      <c r="F20" s="40">
        <v>3.8</v>
      </c>
      <c r="G20" s="41">
        <v>12</v>
      </c>
      <c r="H20" s="42">
        <v>12</v>
      </c>
      <c r="I20" s="40">
        <v>2.6</v>
      </c>
      <c r="J20" s="41">
        <v>11</v>
      </c>
      <c r="K20" s="42">
        <v>11</v>
      </c>
      <c r="L20" s="41">
        <f t="shared" si="0"/>
        <v>11.489125293076057</v>
      </c>
      <c r="M20" s="42">
        <v>12</v>
      </c>
      <c r="N20" s="26"/>
      <c r="O20" s="26"/>
    </row>
    <row r="21" spans="1:15" ht="15.75">
      <c r="A21" s="58"/>
      <c r="B21" s="233"/>
      <c r="C21" s="234"/>
      <c r="D21" s="235"/>
      <c r="E21" s="113"/>
      <c r="F21" s="236"/>
      <c r="G21" s="232"/>
      <c r="H21" s="237"/>
      <c r="I21" s="236"/>
      <c r="J21" s="232"/>
      <c r="K21" s="237"/>
      <c r="L21" s="232"/>
      <c r="M21" s="237"/>
      <c r="N21" s="58"/>
      <c r="O21" s="58"/>
    </row>
    <row r="22" ht="16.5" thickBot="1">
      <c r="E22" s="39" t="s">
        <v>173</v>
      </c>
    </row>
    <row r="23" spans="1:15" s="81" customFormat="1" ht="13.5" thickBot="1">
      <c r="A23" s="129" t="s">
        <v>0</v>
      </c>
      <c r="B23" s="132" t="s">
        <v>1</v>
      </c>
      <c r="C23" s="135" t="s">
        <v>2</v>
      </c>
      <c r="D23" s="132" t="s">
        <v>120</v>
      </c>
      <c r="E23" s="129" t="s">
        <v>3</v>
      </c>
      <c r="F23" s="138" t="s">
        <v>100</v>
      </c>
      <c r="G23" s="139"/>
      <c r="H23" s="139"/>
      <c r="I23" s="139"/>
      <c r="J23" s="139"/>
      <c r="K23" s="139"/>
      <c r="L23" s="139"/>
      <c r="M23" s="140"/>
      <c r="N23" s="141" t="s">
        <v>101</v>
      </c>
      <c r="O23" s="122" t="s">
        <v>130</v>
      </c>
    </row>
    <row r="24" spans="1:15" s="81" customFormat="1" ht="12.75">
      <c r="A24" s="130"/>
      <c r="B24" s="133"/>
      <c r="C24" s="136"/>
      <c r="D24" s="133"/>
      <c r="E24" s="130"/>
      <c r="F24" s="144" t="s">
        <v>102</v>
      </c>
      <c r="G24" s="145"/>
      <c r="H24" s="146"/>
      <c r="I24" s="144" t="s">
        <v>103</v>
      </c>
      <c r="J24" s="145"/>
      <c r="K24" s="146"/>
      <c r="L24" s="147" t="s">
        <v>104</v>
      </c>
      <c r="M24" s="149" t="s">
        <v>0</v>
      </c>
      <c r="N24" s="142"/>
      <c r="O24" s="123"/>
    </row>
    <row r="25" spans="1:15" s="81" customFormat="1" ht="13.5" thickBot="1">
      <c r="A25" s="131"/>
      <c r="B25" s="134"/>
      <c r="C25" s="137"/>
      <c r="D25" s="134"/>
      <c r="E25" s="131"/>
      <c r="F25" s="3" t="s">
        <v>105</v>
      </c>
      <c r="G25" s="4" t="s">
        <v>104</v>
      </c>
      <c r="H25" s="5" t="s">
        <v>0</v>
      </c>
      <c r="I25" s="3" t="s">
        <v>105</v>
      </c>
      <c r="J25" s="4" t="s">
        <v>104</v>
      </c>
      <c r="K25" s="5" t="s">
        <v>0</v>
      </c>
      <c r="L25" s="148"/>
      <c r="M25" s="150"/>
      <c r="N25" s="143"/>
      <c r="O25" s="124"/>
    </row>
    <row r="26" spans="1:15" ht="15.75">
      <c r="A26" s="12">
        <v>1</v>
      </c>
      <c r="B26" s="19" t="s">
        <v>157</v>
      </c>
      <c r="C26" s="25">
        <v>36006</v>
      </c>
      <c r="D26" s="69" t="s">
        <v>28</v>
      </c>
      <c r="E26" s="19" t="s">
        <v>76</v>
      </c>
      <c r="F26" s="40" t="s">
        <v>106</v>
      </c>
      <c r="G26" s="41">
        <v>2.5</v>
      </c>
      <c r="H26" s="42">
        <v>1</v>
      </c>
      <c r="I26" s="40" t="s">
        <v>106</v>
      </c>
      <c r="J26" s="41">
        <v>3.5</v>
      </c>
      <c r="K26" s="42">
        <v>1</v>
      </c>
      <c r="L26" s="41">
        <f aca="true" t="shared" si="1" ref="L26:L35">SQRT(G26*J26)</f>
        <v>2.958039891549808</v>
      </c>
      <c r="M26" s="42">
        <v>1</v>
      </c>
      <c r="N26" s="171">
        <v>11</v>
      </c>
      <c r="O26" s="12" t="s">
        <v>64</v>
      </c>
    </row>
    <row r="27" spans="1:15" ht="15.75">
      <c r="A27" s="12">
        <v>2</v>
      </c>
      <c r="B27" s="34" t="s">
        <v>34</v>
      </c>
      <c r="C27" s="35">
        <v>36228</v>
      </c>
      <c r="D27" s="86" t="s">
        <v>64</v>
      </c>
      <c r="E27" s="23" t="s">
        <v>169</v>
      </c>
      <c r="F27" s="43" t="s">
        <v>107</v>
      </c>
      <c r="G27" s="44">
        <v>6.5</v>
      </c>
      <c r="H27" s="45">
        <v>6</v>
      </c>
      <c r="I27" s="43" t="s">
        <v>106</v>
      </c>
      <c r="J27" s="44">
        <v>3.5</v>
      </c>
      <c r="K27" s="45">
        <v>1</v>
      </c>
      <c r="L27" s="44">
        <f t="shared" si="1"/>
        <v>4.769696007084728</v>
      </c>
      <c r="M27" s="45">
        <v>6</v>
      </c>
      <c r="N27" s="172" t="s">
        <v>137</v>
      </c>
      <c r="O27" s="26" t="s">
        <v>64</v>
      </c>
    </row>
    <row r="28" spans="1:15" ht="15.75">
      <c r="A28" s="12">
        <v>3</v>
      </c>
      <c r="B28" s="46" t="s">
        <v>86</v>
      </c>
      <c r="C28" s="25">
        <v>36099</v>
      </c>
      <c r="D28" s="87" t="s">
        <v>64</v>
      </c>
      <c r="E28" s="19" t="s">
        <v>66</v>
      </c>
      <c r="F28" s="40" t="s">
        <v>106</v>
      </c>
      <c r="G28" s="41">
        <v>2.5</v>
      </c>
      <c r="H28" s="42">
        <v>1</v>
      </c>
      <c r="I28" s="40" t="s">
        <v>106</v>
      </c>
      <c r="J28" s="41">
        <v>3.5</v>
      </c>
      <c r="K28" s="42">
        <v>1</v>
      </c>
      <c r="L28" s="41">
        <f t="shared" si="1"/>
        <v>2.958039891549808</v>
      </c>
      <c r="M28" s="42">
        <v>1</v>
      </c>
      <c r="N28" s="172" t="s">
        <v>138</v>
      </c>
      <c r="O28" s="26" t="s">
        <v>64</v>
      </c>
    </row>
    <row r="29" spans="1:15" ht="15.75">
      <c r="A29" s="12">
        <v>4</v>
      </c>
      <c r="B29" s="19" t="s">
        <v>89</v>
      </c>
      <c r="C29" s="25">
        <v>36270</v>
      </c>
      <c r="D29" s="26" t="s">
        <v>64</v>
      </c>
      <c r="E29" s="19" t="s">
        <v>80</v>
      </c>
      <c r="F29" s="40" t="s">
        <v>106</v>
      </c>
      <c r="G29" s="41">
        <v>2.5</v>
      </c>
      <c r="H29" s="42">
        <v>1</v>
      </c>
      <c r="I29" s="40" t="s">
        <v>106</v>
      </c>
      <c r="J29" s="41">
        <v>3.5</v>
      </c>
      <c r="K29" s="42">
        <v>1</v>
      </c>
      <c r="L29" s="41">
        <f t="shared" si="1"/>
        <v>2.958039891549808</v>
      </c>
      <c r="M29" s="42">
        <v>1</v>
      </c>
      <c r="N29" s="172" t="s">
        <v>131</v>
      </c>
      <c r="O29" s="26" t="s">
        <v>30</v>
      </c>
    </row>
    <row r="30" spans="1:15" ht="15.75">
      <c r="A30" s="12">
        <v>5</v>
      </c>
      <c r="B30" s="16" t="s">
        <v>43</v>
      </c>
      <c r="C30" s="17">
        <v>35830</v>
      </c>
      <c r="D30" s="26" t="s">
        <v>64</v>
      </c>
      <c r="E30" s="19" t="s">
        <v>81</v>
      </c>
      <c r="F30" s="40">
        <v>7</v>
      </c>
      <c r="G30" s="41">
        <v>5</v>
      </c>
      <c r="H30" s="42">
        <v>5</v>
      </c>
      <c r="I30" s="40" t="s">
        <v>106</v>
      </c>
      <c r="J30" s="41">
        <v>3.5</v>
      </c>
      <c r="K30" s="42">
        <v>1</v>
      </c>
      <c r="L30" s="41">
        <f t="shared" si="1"/>
        <v>4.183300132670378</v>
      </c>
      <c r="M30" s="42">
        <v>5</v>
      </c>
      <c r="N30" s="172" t="s">
        <v>131</v>
      </c>
      <c r="O30" s="26" t="s">
        <v>30</v>
      </c>
    </row>
    <row r="31" spans="1:15" ht="15.75">
      <c r="A31" s="12">
        <v>6</v>
      </c>
      <c r="B31" s="27" t="s">
        <v>14</v>
      </c>
      <c r="C31" s="28">
        <v>36218</v>
      </c>
      <c r="D31" s="18" t="s">
        <v>30</v>
      </c>
      <c r="E31" s="19" t="s">
        <v>67</v>
      </c>
      <c r="F31" s="40" t="s">
        <v>106</v>
      </c>
      <c r="G31" s="41">
        <v>2.5</v>
      </c>
      <c r="H31" s="42">
        <v>1</v>
      </c>
      <c r="I31" s="40" t="s">
        <v>106</v>
      </c>
      <c r="J31" s="41">
        <v>3.5</v>
      </c>
      <c r="K31" s="42">
        <v>1</v>
      </c>
      <c r="L31" s="41">
        <f t="shared" si="1"/>
        <v>2.958039891549808</v>
      </c>
      <c r="M31" s="42">
        <v>1</v>
      </c>
      <c r="N31" s="172">
        <v>8</v>
      </c>
      <c r="O31" s="26" t="s">
        <v>30</v>
      </c>
    </row>
    <row r="32" spans="1:15" ht="15.75">
      <c r="A32" s="12">
        <v>7</v>
      </c>
      <c r="B32" s="16" t="s">
        <v>45</v>
      </c>
      <c r="C32" s="17">
        <v>36210</v>
      </c>
      <c r="D32" s="26" t="s">
        <v>64</v>
      </c>
      <c r="E32" s="19" t="s">
        <v>81</v>
      </c>
      <c r="F32" s="40">
        <v>6.7</v>
      </c>
      <c r="G32" s="41">
        <v>9.5</v>
      </c>
      <c r="H32" s="42">
        <v>9</v>
      </c>
      <c r="I32" s="40">
        <v>12.3</v>
      </c>
      <c r="J32" s="41">
        <v>8</v>
      </c>
      <c r="K32" s="42">
        <v>8</v>
      </c>
      <c r="L32" s="41">
        <f t="shared" si="1"/>
        <v>8.717797887081348</v>
      </c>
      <c r="M32" s="42">
        <v>7</v>
      </c>
      <c r="N32" s="172">
        <v>8</v>
      </c>
      <c r="O32" s="26" t="s">
        <v>30</v>
      </c>
    </row>
    <row r="33" spans="1:15" ht="15.75">
      <c r="A33" s="12">
        <v>8</v>
      </c>
      <c r="B33" s="19" t="s">
        <v>58</v>
      </c>
      <c r="C33" s="66">
        <v>36287</v>
      </c>
      <c r="D33" s="26" t="s">
        <v>21</v>
      </c>
      <c r="E33" s="19" t="s">
        <v>69</v>
      </c>
      <c r="F33" s="40" t="s">
        <v>107</v>
      </c>
      <c r="G33" s="41">
        <v>6.5</v>
      </c>
      <c r="H33" s="42">
        <v>6</v>
      </c>
      <c r="I33" s="40">
        <v>3</v>
      </c>
      <c r="J33" s="41">
        <v>14</v>
      </c>
      <c r="K33" s="42">
        <v>14</v>
      </c>
      <c r="L33" s="41">
        <f t="shared" si="1"/>
        <v>9.539392014169456</v>
      </c>
      <c r="M33" s="42">
        <v>8</v>
      </c>
      <c r="N33" s="172">
        <v>8</v>
      </c>
      <c r="O33" s="26" t="s">
        <v>21</v>
      </c>
    </row>
    <row r="34" spans="1:15" ht="15.75">
      <c r="A34" s="12">
        <v>8</v>
      </c>
      <c r="B34" s="19" t="s">
        <v>57</v>
      </c>
      <c r="C34" s="66">
        <v>36076</v>
      </c>
      <c r="D34" s="26" t="s">
        <v>21</v>
      </c>
      <c r="E34" s="19" t="s">
        <v>69</v>
      </c>
      <c r="F34" s="41">
        <v>5.25</v>
      </c>
      <c r="G34" s="41">
        <v>13</v>
      </c>
      <c r="H34" s="42">
        <v>13</v>
      </c>
      <c r="I34" s="40">
        <v>12.5</v>
      </c>
      <c r="J34" s="41">
        <v>7</v>
      </c>
      <c r="K34" s="42">
        <v>7</v>
      </c>
      <c r="L34" s="41">
        <f t="shared" si="1"/>
        <v>9.539392014169456</v>
      </c>
      <c r="M34" s="42">
        <v>8</v>
      </c>
      <c r="N34" s="172">
        <v>8</v>
      </c>
      <c r="O34" s="26" t="s">
        <v>21</v>
      </c>
    </row>
    <row r="35" spans="1:15" ht="16.5" thickBot="1">
      <c r="A35" s="15">
        <v>10</v>
      </c>
      <c r="B35" s="30" t="s">
        <v>35</v>
      </c>
      <c r="C35" s="31">
        <v>36641</v>
      </c>
      <c r="D35" s="32" t="s">
        <v>21</v>
      </c>
      <c r="E35" s="33" t="s">
        <v>169</v>
      </c>
      <c r="F35" s="48">
        <v>6.9</v>
      </c>
      <c r="G35" s="49">
        <v>8</v>
      </c>
      <c r="H35" s="50">
        <v>8</v>
      </c>
      <c r="I35" s="48">
        <v>4.5</v>
      </c>
      <c r="J35" s="49">
        <v>12</v>
      </c>
      <c r="K35" s="50">
        <v>11</v>
      </c>
      <c r="L35" s="49">
        <f t="shared" si="1"/>
        <v>9.797958971132712</v>
      </c>
      <c r="M35" s="50">
        <v>10</v>
      </c>
      <c r="N35" s="173">
        <v>8</v>
      </c>
      <c r="O35" s="15" t="s">
        <v>21</v>
      </c>
    </row>
    <row r="36" spans="1:15" ht="15.75">
      <c r="A36" s="12">
        <v>11</v>
      </c>
      <c r="B36" s="34" t="s">
        <v>109</v>
      </c>
      <c r="C36" s="21">
        <v>36931</v>
      </c>
      <c r="D36" s="36" t="s">
        <v>30</v>
      </c>
      <c r="E36" s="23" t="s">
        <v>169</v>
      </c>
      <c r="F36" s="43">
        <v>6.6</v>
      </c>
      <c r="G36" s="44">
        <v>11</v>
      </c>
      <c r="H36" s="45">
        <v>11</v>
      </c>
      <c r="I36" s="43">
        <v>12</v>
      </c>
      <c r="J36" s="44">
        <v>9.5</v>
      </c>
      <c r="K36" s="45">
        <v>9</v>
      </c>
      <c r="L36" s="44">
        <f>SQRT(G36*J36)</f>
        <v>10.222524150130436</v>
      </c>
      <c r="M36" s="45">
        <v>11</v>
      </c>
      <c r="N36" s="61"/>
      <c r="O36" s="12" t="s">
        <v>72</v>
      </c>
    </row>
    <row r="37" spans="1:15" ht="15.75">
      <c r="A37" s="26">
        <v>12</v>
      </c>
      <c r="B37" s="19" t="s">
        <v>87</v>
      </c>
      <c r="C37" s="25">
        <v>36948</v>
      </c>
      <c r="D37" s="26"/>
      <c r="E37" s="19" t="s">
        <v>80</v>
      </c>
      <c r="F37" s="40">
        <v>6.7</v>
      </c>
      <c r="G37" s="41">
        <v>9.5</v>
      </c>
      <c r="H37" s="42">
        <v>9</v>
      </c>
      <c r="I37" s="40">
        <v>4.5</v>
      </c>
      <c r="J37" s="41">
        <v>12</v>
      </c>
      <c r="K37" s="42">
        <v>11</v>
      </c>
      <c r="L37" s="41">
        <f>SQRT(G37*J37)</f>
        <v>10.677078252031311</v>
      </c>
      <c r="M37" s="42">
        <v>12</v>
      </c>
      <c r="N37" s="47"/>
      <c r="O37" s="26" t="s">
        <v>72</v>
      </c>
    </row>
    <row r="38" spans="1:15" ht="15.75">
      <c r="A38" s="12">
        <v>13</v>
      </c>
      <c r="B38" s="19" t="s">
        <v>88</v>
      </c>
      <c r="C38" s="25">
        <v>36885</v>
      </c>
      <c r="D38" s="26"/>
      <c r="E38" s="19" t="s">
        <v>80</v>
      </c>
      <c r="F38" s="40">
        <v>5.5</v>
      </c>
      <c r="G38" s="41">
        <v>12</v>
      </c>
      <c r="H38" s="42">
        <v>12</v>
      </c>
      <c r="I38" s="40">
        <v>12</v>
      </c>
      <c r="J38" s="41">
        <v>9.5</v>
      </c>
      <c r="K38" s="42">
        <v>9</v>
      </c>
      <c r="L38" s="41">
        <f>SQRT(G38*J38)</f>
        <v>10.677078252031311</v>
      </c>
      <c r="M38" s="42">
        <v>12</v>
      </c>
      <c r="N38" s="47"/>
      <c r="O38" s="26" t="s">
        <v>72</v>
      </c>
    </row>
    <row r="39" spans="1:15" ht="15.75">
      <c r="A39" s="26">
        <v>14</v>
      </c>
      <c r="B39" s="27" t="s">
        <v>153</v>
      </c>
      <c r="C39" s="28">
        <v>36341</v>
      </c>
      <c r="D39" s="29" t="s">
        <v>21</v>
      </c>
      <c r="E39" s="19" t="s">
        <v>67</v>
      </c>
      <c r="F39" s="40" t="s">
        <v>110</v>
      </c>
      <c r="G39" s="41">
        <v>14</v>
      </c>
      <c r="H39" s="42">
        <v>14</v>
      </c>
      <c r="I39" s="40">
        <v>4.5</v>
      </c>
      <c r="J39" s="41">
        <v>12</v>
      </c>
      <c r="K39" s="42">
        <v>11</v>
      </c>
      <c r="L39" s="41">
        <f>SQRT(G39*J39)</f>
        <v>12.96148139681572</v>
      </c>
      <c r="M39" s="42">
        <v>14</v>
      </c>
      <c r="N39" s="47"/>
      <c r="O39" s="26" t="s">
        <v>72</v>
      </c>
    </row>
    <row r="40" spans="1:15" ht="15.75">
      <c r="A40" s="12">
        <v>15</v>
      </c>
      <c r="B40" s="19" t="s">
        <v>61</v>
      </c>
      <c r="C40" s="66">
        <v>2001</v>
      </c>
      <c r="D40" s="26" t="s">
        <v>72</v>
      </c>
      <c r="E40" s="19" t="s">
        <v>69</v>
      </c>
      <c r="F40" s="40" t="s">
        <v>111</v>
      </c>
      <c r="G40" s="41">
        <v>15</v>
      </c>
      <c r="H40" s="42">
        <v>15</v>
      </c>
      <c r="I40" s="40">
        <v>2.5</v>
      </c>
      <c r="J40" s="41">
        <v>15</v>
      </c>
      <c r="K40" s="42">
        <v>15</v>
      </c>
      <c r="L40" s="41">
        <f>SQRT(G40*J40)</f>
        <v>15</v>
      </c>
      <c r="M40" s="42">
        <v>15</v>
      </c>
      <c r="N40" s="47"/>
      <c r="O40" s="26" t="s">
        <v>72</v>
      </c>
    </row>
    <row r="41" spans="1:13" s="213" customFormat="1" ht="15">
      <c r="A41" s="203"/>
      <c r="B41" s="203"/>
      <c r="C41" s="204"/>
      <c r="D41" s="205"/>
      <c r="E41" s="203"/>
      <c r="F41" s="206"/>
      <c r="G41" s="207"/>
      <c r="H41" s="208"/>
      <c r="I41" s="209"/>
      <c r="J41" s="210"/>
      <c r="K41" s="211"/>
      <c r="L41" s="212"/>
      <c r="M41" s="205"/>
    </row>
    <row r="42" spans="1:13" s="213" customFormat="1" ht="15">
      <c r="A42" s="203"/>
      <c r="B42" s="203"/>
      <c r="C42" s="204"/>
      <c r="D42" s="205"/>
      <c r="E42" s="203"/>
      <c r="F42" s="206"/>
      <c r="G42" s="207"/>
      <c r="H42" s="208"/>
      <c r="I42" s="209"/>
      <c r="J42" s="210"/>
      <c r="K42" s="211"/>
      <c r="L42" s="212"/>
      <c r="M42" s="205"/>
    </row>
    <row r="43" spans="1:11" s="213" customFormat="1" ht="15">
      <c r="A43" s="214"/>
      <c r="B43" s="214" t="s">
        <v>161</v>
      </c>
      <c r="C43" s="214"/>
      <c r="D43" s="214"/>
      <c r="E43" s="214"/>
      <c r="F43" s="215"/>
      <c r="G43" s="215"/>
      <c r="H43" s="215"/>
      <c r="I43" s="214"/>
      <c r="J43" s="214" t="s">
        <v>162</v>
      </c>
      <c r="K43" s="214"/>
    </row>
    <row r="44" spans="1:11" s="213" customFormat="1" ht="15">
      <c r="A44" s="214"/>
      <c r="B44" s="214"/>
      <c r="C44" s="214"/>
      <c r="D44" s="214"/>
      <c r="E44" s="214"/>
      <c r="F44" s="215"/>
      <c r="G44" s="215"/>
      <c r="H44" s="215"/>
      <c r="I44" s="214"/>
      <c r="J44" s="214"/>
      <c r="K44" s="214"/>
    </row>
    <row r="45" spans="1:11" s="213" customFormat="1" ht="15">
      <c r="A45" s="214"/>
      <c r="B45" s="214" t="s">
        <v>163</v>
      </c>
      <c r="C45" s="214"/>
      <c r="D45" s="214"/>
      <c r="E45" s="214"/>
      <c r="F45" s="215"/>
      <c r="G45" s="215"/>
      <c r="H45" s="215"/>
      <c r="I45" s="214"/>
      <c r="J45" s="214" t="s">
        <v>164</v>
      </c>
      <c r="K45" s="214"/>
    </row>
  </sheetData>
  <sheetProtection/>
  <mergeCells count="28"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M6"/>
    <mergeCell ref="N6:N8"/>
    <mergeCell ref="O6:O8"/>
    <mergeCell ref="F7:H7"/>
    <mergeCell ref="I7:K7"/>
    <mergeCell ref="L7:L8"/>
    <mergeCell ref="M7:M8"/>
    <mergeCell ref="O23:O25"/>
    <mergeCell ref="A23:A25"/>
    <mergeCell ref="B23:B25"/>
    <mergeCell ref="C23:C25"/>
    <mergeCell ref="D23:D25"/>
    <mergeCell ref="E23:E25"/>
    <mergeCell ref="F23:M23"/>
    <mergeCell ref="N23:N25"/>
    <mergeCell ref="F24:H24"/>
    <mergeCell ref="I24:K24"/>
    <mergeCell ref="L24:L25"/>
    <mergeCell ref="M24:M25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rgb="FF00B0F0"/>
    <pageSetUpPr fitToPage="1"/>
  </sheetPr>
  <dimension ref="A1:T26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121" bestFit="1" customWidth="1"/>
    <col min="2" max="2" width="38.00390625" style="37" bestFit="1" customWidth="1"/>
    <col min="3" max="3" width="11.28125" style="121" customWidth="1"/>
    <col min="4" max="4" width="6.28125" style="121" customWidth="1"/>
    <col min="5" max="5" width="21.421875" style="37" bestFit="1" customWidth="1"/>
    <col min="6" max="6" width="7.8515625" style="121" bestFit="1" customWidth="1"/>
    <col min="7" max="7" width="8.8515625" style="121" bestFit="1" customWidth="1"/>
    <col min="8" max="8" width="7.7109375" style="121" bestFit="1" customWidth="1"/>
    <col min="9" max="9" width="6.140625" style="121" bestFit="1" customWidth="1"/>
    <col min="10" max="11" width="7.8515625" style="121" bestFit="1" customWidth="1"/>
    <col min="12" max="12" width="7.7109375" style="121" bestFit="1" customWidth="1"/>
    <col min="13" max="14" width="7.8515625" style="121" bestFit="1" customWidth="1"/>
    <col min="15" max="15" width="7.7109375" style="121" bestFit="1" customWidth="1"/>
    <col min="16" max="16384" width="9.140625" style="37" customWidth="1"/>
  </cols>
  <sheetData>
    <row r="1" spans="1:20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18"/>
      <c r="Q1" s="218"/>
      <c r="R1" s="218"/>
      <c r="S1" s="218"/>
      <c r="T1" s="218"/>
    </row>
    <row r="2" spans="1:20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217"/>
      <c r="Q2" s="217"/>
      <c r="R2" s="217"/>
      <c r="S2" s="217"/>
      <c r="T2" s="217"/>
    </row>
    <row r="3" spans="1:20" ht="15.75">
      <c r="A3" s="128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216"/>
      <c r="Q3" s="216"/>
      <c r="R3" s="216"/>
      <c r="S3" s="216"/>
      <c r="T3" s="216"/>
    </row>
    <row r="4" spans="1:20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92"/>
      <c r="Q4" s="192"/>
      <c r="R4" s="192"/>
      <c r="S4" s="192"/>
      <c r="T4" s="192"/>
    </row>
    <row r="5" ht="16.5" thickBot="1">
      <c r="E5" s="9" t="s">
        <v>174</v>
      </c>
    </row>
    <row r="6" spans="1:12" s="81" customFormat="1" ht="15.75" customHeight="1">
      <c r="A6" s="129" t="s">
        <v>0</v>
      </c>
      <c r="B6" s="132" t="s">
        <v>1</v>
      </c>
      <c r="C6" s="132" t="s">
        <v>2</v>
      </c>
      <c r="D6" s="132" t="s">
        <v>97</v>
      </c>
      <c r="E6" s="129" t="s">
        <v>3</v>
      </c>
      <c r="F6" s="155" t="s">
        <v>100</v>
      </c>
      <c r="G6" s="156"/>
      <c r="H6" s="156"/>
      <c r="I6" s="157"/>
      <c r="J6" s="155" t="s">
        <v>101</v>
      </c>
      <c r="K6" s="156"/>
      <c r="L6" s="157"/>
    </row>
    <row r="7" spans="1:12" s="81" customFormat="1" ht="15.75" customHeight="1" thickBot="1">
      <c r="A7" s="130"/>
      <c r="B7" s="133"/>
      <c r="C7" s="133"/>
      <c r="D7" s="133"/>
      <c r="E7" s="164"/>
      <c r="F7" s="158"/>
      <c r="G7" s="159"/>
      <c r="H7" s="159"/>
      <c r="I7" s="160"/>
      <c r="J7" s="158"/>
      <c r="K7" s="159"/>
      <c r="L7" s="160"/>
    </row>
    <row r="8" spans="1:12" s="81" customFormat="1" ht="13.5" thickBot="1">
      <c r="A8" s="131"/>
      <c r="B8" s="134"/>
      <c r="C8" s="134"/>
      <c r="D8" s="134"/>
      <c r="E8" s="165"/>
      <c r="F8" s="88" t="s">
        <v>140</v>
      </c>
      <c r="G8" s="89" t="s">
        <v>141</v>
      </c>
      <c r="H8" s="90" t="s">
        <v>142</v>
      </c>
      <c r="I8" s="91" t="s">
        <v>0</v>
      </c>
      <c r="J8" s="93" t="s">
        <v>140</v>
      </c>
      <c r="K8" s="94" t="s">
        <v>141</v>
      </c>
      <c r="L8" s="95" t="s">
        <v>142</v>
      </c>
    </row>
    <row r="9" spans="1:15" ht="15.75">
      <c r="A9" s="178">
        <v>1</v>
      </c>
      <c r="B9" s="10" t="s">
        <v>27</v>
      </c>
      <c r="C9" s="194">
        <v>33930</v>
      </c>
      <c r="D9" s="12" t="s">
        <v>28</v>
      </c>
      <c r="E9" s="10" t="s">
        <v>29</v>
      </c>
      <c r="F9" s="106">
        <v>0.0006163194444444444</v>
      </c>
      <c r="G9" s="107">
        <v>0.0004471064814814815</v>
      </c>
      <c r="H9" s="98">
        <f>F9+G9</f>
        <v>0.001063425925925926</v>
      </c>
      <c r="I9" s="101">
        <v>1</v>
      </c>
      <c r="J9" s="106">
        <v>0.0005385416666666667</v>
      </c>
      <c r="K9" s="107">
        <v>0.0005685185185185184</v>
      </c>
      <c r="L9" s="98">
        <f>J9+K9</f>
        <v>0.001107060185185185</v>
      </c>
      <c r="M9" s="37"/>
      <c r="N9" s="37"/>
      <c r="O9" s="37"/>
    </row>
    <row r="10" spans="1:15" ht="16.5" thickBot="1">
      <c r="A10" s="180">
        <v>2</v>
      </c>
      <c r="B10" s="13" t="s">
        <v>18</v>
      </c>
      <c r="C10" s="197">
        <v>34054</v>
      </c>
      <c r="D10" s="15" t="s">
        <v>64</v>
      </c>
      <c r="E10" s="13" t="s">
        <v>67</v>
      </c>
      <c r="F10" s="108">
        <v>0.0012442129629629628</v>
      </c>
      <c r="G10" s="109">
        <v>0.0010405092592592593</v>
      </c>
      <c r="H10" s="109">
        <f>F10+G10</f>
        <v>0.002284722222222222</v>
      </c>
      <c r="I10" s="15">
        <v>2</v>
      </c>
      <c r="J10" s="108">
        <v>0.0013983796296296296</v>
      </c>
      <c r="K10" s="109">
        <v>0.0011151620370370371</v>
      </c>
      <c r="L10" s="109">
        <f>J10+K10</f>
        <v>0.0025135416666666665</v>
      </c>
      <c r="M10" s="37"/>
      <c r="N10" s="37"/>
      <c r="O10" s="37"/>
    </row>
    <row r="11" spans="1:15" ht="15.75">
      <c r="A11" s="178">
        <v>3</v>
      </c>
      <c r="B11" s="10" t="s">
        <v>17</v>
      </c>
      <c r="C11" s="194">
        <v>33718</v>
      </c>
      <c r="D11" s="12" t="s">
        <v>64</v>
      </c>
      <c r="E11" s="10" t="s">
        <v>67</v>
      </c>
      <c r="F11" s="99" t="s">
        <v>156</v>
      </c>
      <c r="G11" s="100"/>
      <c r="H11" s="100"/>
      <c r="I11" s="174">
        <v>3</v>
      </c>
      <c r="J11" s="99"/>
      <c r="K11" s="100"/>
      <c r="L11" s="100"/>
      <c r="M11" s="37"/>
      <c r="N11" s="37"/>
      <c r="O11" s="37"/>
    </row>
    <row r="12" spans="1:15" ht="15.75">
      <c r="A12" s="198"/>
      <c r="B12" s="60"/>
      <c r="C12" s="199"/>
      <c r="D12" s="58"/>
      <c r="E12" s="60"/>
      <c r="F12" s="114"/>
      <c r="G12" s="115"/>
      <c r="H12" s="115"/>
      <c r="I12" s="200"/>
      <c r="J12" s="114"/>
      <c r="K12" s="115"/>
      <c r="L12" s="115"/>
      <c r="M12" s="37"/>
      <c r="N12" s="37"/>
      <c r="O12" s="37"/>
    </row>
    <row r="13" ht="16.5" thickBot="1">
      <c r="E13" s="9" t="s">
        <v>170</v>
      </c>
    </row>
    <row r="14" spans="1:15" s="81" customFormat="1" ht="15.75" customHeight="1">
      <c r="A14" s="129" t="s">
        <v>0</v>
      </c>
      <c r="B14" s="132" t="s">
        <v>1</v>
      </c>
      <c r="C14" s="132" t="s">
        <v>2</v>
      </c>
      <c r="D14" s="132" t="s">
        <v>97</v>
      </c>
      <c r="E14" s="129" t="s">
        <v>3</v>
      </c>
      <c r="F14" s="155" t="s">
        <v>100</v>
      </c>
      <c r="G14" s="156"/>
      <c r="H14" s="156"/>
      <c r="I14" s="157"/>
      <c r="J14" s="155" t="s">
        <v>139</v>
      </c>
      <c r="K14" s="156"/>
      <c r="L14" s="157"/>
      <c r="M14" s="155" t="s">
        <v>101</v>
      </c>
      <c r="N14" s="156"/>
      <c r="O14" s="157"/>
    </row>
    <row r="15" spans="1:15" s="81" customFormat="1" ht="15.75" customHeight="1" thickBot="1">
      <c r="A15" s="130"/>
      <c r="B15" s="133"/>
      <c r="C15" s="133"/>
      <c r="D15" s="133"/>
      <c r="E15" s="164"/>
      <c r="F15" s="158"/>
      <c r="G15" s="159"/>
      <c r="H15" s="159"/>
      <c r="I15" s="160"/>
      <c r="J15" s="158"/>
      <c r="K15" s="159"/>
      <c r="L15" s="160"/>
      <c r="M15" s="158"/>
      <c r="N15" s="159"/>
      <c r="O15" s="160"/>
    </row>
    <row r="16" spans="1:15" s="81" customFormat="1" ht="13.5" thickBot="1">
      <c r="A16" s="131"/>
      <c r="B16" s="134"/>
      <c r="C16" s="134"/>
      <c r="D16" s="134"/>
      <c r="E16" s="165"/>
      <c r="F16" s="88" t="s">
        <v>140</v>
      </c>
      <c r="G16" s="89" t="s">
        <v>141</v>
      </c>
      <c r="H16" s="90" t="s">
        <v>142</v>
      </c>
      <c r="I16" s="91" t="s">
        <v>0</v>
      </c>
      <c r="J16" s="93" t="s">
        <v>140</v>
      </c>
      <c r="K16" s="94" t="s">
        <v>141</v>
      </c>
      <c r="L16" s="95" t="s">
        <v>142</v>
      </c>
      <c r="M16" s="93" t="s">
        <v>140</v>
      </c>
      <c r="N16" s="94" t="s">
        <v>141</v>
      </c>
      <c r="O16" s="95" t="s">
        <v>142</v>
      </c>
    </row>
    <row r="17" spans="1:15" ht="15.75">
      <c r="A17" s="12">
        <v>1</v>
      </c>
      <c r="B17" s="34" t="s">
        <v>47</v>
      </c>
      <c r="C17" s="35">
        <v>33672</v>
      </c>
      <c r="D17" s="36" t="s">
        <v>5</v>
      </c>
      <c r="E17" s="10" t="s">
        <v>81</v>
      </c>
      <c r="F17" s="106">
        <v>0.0005618055555555555</v>
      </c>
      <c r="G17" s="107">
        <v>0.0002673611111111111</v>
      </c>
      <c r="H17" s="98">
        <f>F17+G17</f>
        <v>0.0008291666666666666</v>
      </c>
      <c r="I17" s="201">
        <v>1</v>
      </c>
      <c r="J17" s="106">
        <v>0.00036250000000000003</v>
      </c>
      <c r="K17" s="107">
        <v>0.00023333333333333333</v>
      </c>
      <c r="L17" s="98">
        <f>J17+K17</f>
        <v>0.0005958333333333334</v>
      </c>
      <c r="M17" s="106">
        <v>0.0002726851851851852</v>
      </c>
      <c r="N17" s="107">
        <v>0.00022071759259259259</v>
      </c>
      <c r="O17" s="98">
        <f>M17+N17</f>
        <v>0.0004934027777777778</v>
      </c>
    </row>
    <row r="18" spans="1:15" ht="15.75">
      <c r="A18" s="26">
        <v>2</v>
      </c>
      <c r="B18" s="27" t="s">
        <v>159</v>
      </c>
      <c r="C18" s="28">
        <v>33726</v>
      </c>
      <c r="D18" s="29" t="s">
        <v>5</v>
      </c>
      <c r="E18" s="24" t="s">
        <v>67</v>
      </c>
      <c r="F18" s="97">
        <v>0.0005344907407407407</v>
      </c>
      <c r="G18" s="98">
        <v>0.00031354166666666667</v>
      </c>
      <c r="H18" s="98">
        <f>F18+G18</f>
        <v>0.0008480324074074074</v>
      </c>
      <c r="I18" s="26">
        <v>2</v>
      </c>
      <c r="J18" s="97">
        <v>0.00029108796296296294</v>
      </c>
      <c r="K18" s="98">
        <v>0.0002546296296296296</v>
      </c>
      <c r="L18" s="98">
        <f>J18+K18</f>
        <v>0.0005457175925925925</v>
      </c>
      <c r="M18" s="97">
        <v>0.000358449074074074</v>
      </c>
      <c r="N18" s="98">
        <v>0.00024768518518518515</v>
      </c>
      <c r="O18" s="98">
        <f>M18+N18</f>
        <v>0.0006061342592592592</v>
      </c>
    </row>
    <row r="19" spans="1:15" ht="15.75">
      <c r="A19" s="12">
        <v>3</v>
      </c>
      <c r="B19" s="16" t="s">
        <v>49</v>
      </c>
      <c r="C19" s="17">
        <v>34063</v>
      </c>
      <c r="D19" s="18" t="s">
        <v>5</v>
      </c>
      <c r="E19" s="24" t="s">
        <v>81</v>
      </c>
      <c r="F19" s="97">
        <v>0.0005856481481481482</v>
      </c>
      <c r="G19" s="98">
        <v>0.0003142361111111111</v>
      </c>
      <c r="H19" s="98">
        <f>F19+G19</f>
        <v>0.0008998842592592593</v>
      </c>
      <c r="I19" s="26">
        <v>3</v>
      </c>
      <c r="J19" s="97">
        <v>0.0003045138888888889</v>
      </c>
      <c r="K19" s="98">
        <v>0.000272337962962963</v>
      </c>
      <c r="L19" s="98">
        <f>J19+K19</f>
        <v>0.0005768518518518518</v>
      </c>
      <c r="M19" s="97">
        <v>0.00032476851851851845</v>
      </c>
      <c r="N19" s="98">
        <v>0.0002655092592592593</v>
      </c>
      <c r="O19" s="98">
        <f>M19+N19</f>
        <v>0.0005902777777777777</v>
      </c>
    </row>
    <row r="20" spans="1:15" ht="16.5" thickBot="1">
      <c r="A20" s="15">
        <v>4</v>
      </c>
      <c r="B20" s="53" t="s">
        <v>65</v>
      </c>
      <c r="C20" s="14">
        <v>34227</v>
      </c>
      <c r="D20" s="15" t="s">
        <v>5</v>
      </c>
      <c r="E20" s="53" t="s">
        <v>66</v>
      </c>
      <c r="F20" s="108">
        <v>0.0006481481481481481</v>
      </c>
      <c r="G20" s="109">
        <v>0.0004278935185185185</v>
      </c>
      <c r="H20" s="109">
        <f>F20+G20</f>
        <v>0.0010760416666666666</v>
      </c>
      <c r="I20" s="15">
        <v>4</v>
      </c>
      <c r="J20" s="108">
        <v>0.0003988425925925926</v>
      </c>
      <c r="K20" s="109">
        <v>0.0003259259259259259</v>
      </c>
      <c r="L20" s="109">
        <f>J20+K20</f>
        <v>0.0007247685185185185</v>
      </c>
      <c r="M20" s="108">
        <v>0.00039421296296296296</v>
      </c>
      <c r="N20" s="109">
        <v>0.0002766203703703704</v>
      </c>
      <c r="O20" s="109">
        <f>M20+N20</f>
        <v>0.0006708333333333334</v>
      </c>
    </row>
    <row r="21" spans="1:15" ht="15.75">
      <c r="A21" s="12">
        <v>5</v>
      </c>
      <c r="B21" s="20" t="s">
        <v>16</v>
      </c>
      <c r="C21" s="21">
        <v>33934</v>
      </c>
      <c r="D21" s="22" t="s">
        <v>64</v>
      </c>
      <c r="E21" s="10" t="s">
        <v>67</v>
      </c>
      <c r="F21" s="99">
        <v>0.0007136574074074075</v>
      </c>
      <c r="G21" s="100">
        <v>0.0005060185185185186</v>
      </c>
      <c r="H21" s="100">
        <f>F21+G21</f>
        <v>0.0012196759259259261</v>
      </c>
      <c r="I21" s="12">
        <v>5</v>
      </c>
      <c r="J21" s="99"/>
      <c r="K21" s="100"/>
      <c r="L21" s="100"/>
      <c r="M21" s="99"/>
      <c r="N21" s="100"/>
      <c r="O21" s="100"/>
    </row>
    <row r="22" spans="1:13" s="213" customFormat="1" ht="15">
      <c r="A22" s="203"/>
      <c r="B22" s="203"/>
      <c r="C22" s="204"/>
      <c r="D22" s="205"/>
      <c r="E22" s="203"/>
      <c r="F22" s="206"/>
      <c r="G22" s="207"/>
      <c r="H22" s="208"/>
      <c r="I22" s="209"/>
      <c r="J22" s="210"/>
      <c r="K22" s="211"/>
      <c r="L22" s="212"/>
      <c r="M22" s="205"/>
    </row>
    <row r="23" spans="1:13" s="213" customFormat="1" ht="15">
      <c r="A23" s="203"/>
      <c r="B23" s="203"/>
      <c r="C23" s="204"/>
      <c r="D23" s="205"/>
      <c r="E23" s="203"/>
      <c r="F23" s="206"/>
      <c r="G23" s="207"/>
      <c r="H23" s="208"/>
      <c r="I23" s="209"/>
      <c r="J23" s="210"/>
      <c r="K23" s="211"/>
      <c r="L23" s="212"/>
      <c r="M23" s="205"/>
    </row>
    <row r="24" spans="1:11" s="213" customFormat="1" ht="15">
      <c r="A24" s="214"/>
      <c r="B24" s="214" t="s">
        <v>161</v>
      </c>
      <c r="C24" s="214"/>
      <c r="D24" s="214"/>
      <c r="E24" s="214"/>
      <c r="F24" s="215"/>
      <c r="G24" s="215"/>
      <c r="H24" s="215"/>
      <c r="I24" s="214"/>
      <c r="J24" s="214" t="s">
        <v>162</v>
      </c>
      <c r="K24" s="214"/>
    </row>
    <row r="25" spans="1:11" s="213" customFormat="1" ht="15">
      <c r="A25" s="214"/>
      <c r="B25" s="214"/>
      <c r="C25" s="214"/>
      <c r="D25" s="214"/>
      <c r="E25" s="214"/>
      <c r="F25" s="215"/>
      <c r="G25" s="215"/>
      <c r="H25" s="215"/>
      <c r="I25" s="214"/>
      <c r="J25" s="214"/>
      <c r="K25" s="214"/>
    </row>
    <row r="26" spans="1:11" s="213" customFormat="1" ht="15">
      <c r="A26" s="214"/>
      <c r="B26" s="214" t="s">
        <v>163</v>
      </c>
      <c r="C26" s="214"/>
      <c r="D26" s="214"/>
      <c r="E26" s="214"/>
      <c r="F26" s="215"/>
      <c r="G26" s="215"/>
      <c r="H26" s="215"/>
      <c r="I26" s="214"/>
      <c r="J26" s="214" t="s">
        <v>164</v>
      </c>
      <c r="K26" s="214"/>
    </row>
  </sheetData>
  <sheetProtection/>
  <mergeCells count="19">
    <mergeCell ref="A4:O4"/>
    <mergeCell ref="A3:O3"/>
    <mergeCell ref="A2:O2"/>
    <mergeCell ref="A1:O1"/>
    <mergeCell ref="A6:A8"/>
    <mergeCell ref="B6:B8"/>
    <mergeCell ref="C6:C8"/>
    <mergeCell ref="D6:D8"/>
    <mergeCell ref="E6:E8"/>
    <mergeCell ref="F6:I7"/>
    <mergeCell ref="M14:O15"/>
    <mergeCell ref="J6:L7"/>
    <mergeCell ref="J14:L15"/>
    <mergeCell ref="A14:A16"/>
    <mergeCell ref="B14:B16"/>
    <mergeCell ref="C14:C16"/>
    <mergeCell ref="D14:D16"/>
    <mergeCell ref="E14:E16"/>
    <mergeCell ref="F14:I1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rgb="FF00B0F0"/>
    <pageSetUpPr fitToPage="1"/>
  </sheetPr>
  <dimension ref="A1:T46"/>
  <sheetViews>
    <sheetView view="pageBreakPreview" zoomScaleSheetLayoutView="100" zoomScalePageLayoutView="0" workbookViewId="0" topLeftCell="A1">
      <selection activeCell="A1" sqref="A1:T1"/>
    </sheetView>
  </sheetViews>
  <sheetFormatPr defaultColWidth="9.140625" defaultRowHeight="15"/>
  <cols>
    <col min="1" max="1" width="6.140625" style="121" bestFit="1" customWidth="1"/>
    <col min="2" max="2" width="38.00390625" style="37" bestFit="1" customWidth="1"/>
    <col min="3" max="3" width="11.28125" style="121" customWidth="1"/>
    <col min="4" max="4" width="6.28125" style="121" customWidth="1"/>
    <col min="5" max="5" width="21.421875" style="37" bestFit="1" customWidth="1"/>
    <col min="6" max="7" width="7.8515625" style="121" bestFit="1" customWidth="1"/>
    <col min="8" max="8" width="7.7109375" style="121" bestFit="1" customWidth="1"/>
    <col min="9" max="9" width="6.140625" style="121" bestFit="1" customWidth="1"/>
    <col min="10" max="11" width="7.8515625" style="121" bestFit="1" customWidth="1"/>
    <col min="12" max="12" width="7.7109375" style="121" bestFit="1" customWidth="1"/>
    <col min="13" max="14" width="7.8515625" style="121" bestFit="1" customWidth="1"/>
    <col min="15" max="15" width="7.7109375" style="121" bestFit="1" customWidth="1"/>
    <col min="16" max="16384" width="9.140625" style="37" customWidth="1"/>
  </cols>
  <sheetData>
    <row r="1" spans="1:20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5.75">
      <c r="A3" s="128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ht="16.5" thickBot="1">
      <c r="E5" s="9" t="s">
        <v>175</v>
      </c>
    </row>
    <row r="6" spans="1:15" s="81" customFormat="1" ht="13.5" customHeight="1">
      <c r="A6" s="129" t="s">
        <v>0</v>
      </c>
      <c r="B6" s="132" t="s">
        <v>1</v>
      </c>
      <c r="C6" s="132" t="s">
        <v>2</v>
      </c>
      <c r="D6" s="132" t="s">
        <v>97</v>
      </c>
      <c r="E6" s="129" t="s">
        <v>3</v>
      </c>
      <c r="F6" s="155" t="s">
        <v>100</v>
      </c>
      <c r="G6" s="156"/>
      <c r="H6" s="156"/>
      <c r="I6" s="157"/>
      <c r="J6" s="155" t="s">
        <v>139</v>
      </c>
      <c r="K6" s="156"/>
      <c r="L6" s="157"/>
      <c r="M6" s="155" t="s">
        <v>101</v>
      </c>
      <c r="N6" s="156"/>
      <c r="O6" s="157"/>
    </row>
    <row r="7" spans="1:15" s="81" customFormat="1" ht="13.5" thickBot="1">
      <c r="A7" s="130"/>
      <c r="B7" s="133"/>
      <c r="C7" s="133"/>
      <c r="D7" s="133"/>
      <c r="E7" s="164"/>
      <c r="F7" s="158"/>
      <c r="G7" s="159"/>
      <c r="H7" s="159"/>
      <c r="I7" s="160"/>
      <c r="J7" s="158"/>
      <c r="K7" s="159"/>
      <c r="L7" s="160"/>
      <c r="M7" s="158"/>
      <c r="N7" s="159"/>
      <c r="O7" s="160"/>
    </row>
    <row r="8" spans="1:15" s="81" customFormat="1" ht="13.5" thickBot="1">
      <c r="A8" s="131"/>
      <c r="B8" s="134"/>
      <c r="C8" s="134"/>
      <c r="D8" s="134"/>
      <c r="E8" s="165"/>
      <c r="F8" s="88" t="s">
        <v>140</v>
      </c>
      <c r="G8" s="89" t="s">
        <v>141</v>
      </c>
      <c r="H8" s="90" t="s">
        <v>142</v>
      </c>
      <c r="I8" s="91" t="s">
        <v>0</v>
      </c>
      <c r="J8" s="93" t="s">
        <v>140</v>
      </c>
      <c r="K8" s="94" t="s">
        <v>141</v>
      </c>
      <c r="L8" s="95" t="s">
        <v>142</v>
      </c>
      <c r="M8" s="93" t="s">
        <v>140</v>
      </c>
      <c r="N8" s="94" t="s">
        <v>141</v>
      </c>
      <c r="O8" s="95" t="s">
        <v>142</v>
      </c>
    </row>
    <row r="9" spans="1:15" ht="15.75">
      <c r="A9" s="178">
        <v>1</v>
      </c>
      <c r="B9" s="20" t="s">
        <v>11</v>
      </c>
      <c r="C9" s="196">
        <v>34401</v>
      </c>
      <c r="D9" s="22" t="s">
        <v>28</v>
      </c>
      <c r="E9" s="23" t="s">
        <v>67</v>
      </c>
      <c r="F9" s="106">
        <v>0.0005244212962962963</v>
      </c>
      <c r="G9" s="107">
        <v>0.0002896990740740741</v>
      </c>
      <c r="H9" s="98">
        <f>F9+G9</f>
        <v>0.0008141203703703704</v>
      </c>
      <c r="I9" s="101">
        <v>2</v>
      </c>
      <c r="J9" s="106">
        <v>0.0003349537037037037</v>
      </c>
      <c r="K9" s="107">
        <v>0.0002859953703703704</v>
      </c>
      <c r="L9" s="98">
        <f>J9+K9</f>
        <v>0.0006209490740740741</v>
      </c>
      <c r="M9" s="106">
        <v>0.00028865740740740745</v>
      </c>
      <c r="N9" s="107">
        <v>0.00027094907407407406</v>
      </c>
      <c r="O9" s="98">
        <f>M9+N9</f>
        <v>0.0005596064814814815</v>
      </c>
    </row>
    <row r="10" spans="1:15" ht="15.75">
      <c r="A10" s="179">
        <v>2</v>
      </c>
      <c r="B10" s="16" t="s">
        <v>38</v>
      </c>
      <c r="C10" s="182">
        <v>34346</v>
      </c>
      <c r="D10" s="18" t="s">
        <v>5</v>
      </c>
      <c r="E10" s="19" t="s">
        <v>81</v>
      </c>
      <c r="F10" s="97">
        <v>0.0004619212962962962</v>
      </c>
      <c r="G10" s="98">
        <v>0.00034826388888888884</v>
      </c>
      <c r="H10" s="98">
        <f>F10+G10</f>
        <v>0.000810185185185185</v>
      </c>
      <c r="I10" s="26">
        <v>1</v>
      </c>
      <c r="J10" s="97">
        <v>0.0004427083333333333</v>
      </c>
      <c r="K10" s="98">
        <v>0.00034803240740740736</v>
      </c>
      <c r="L10" s="98">
        <f>J10+K10</f>
        <v>0.0007907407407407407</v>
      </c>
      <c r="M10" s="97">
        <v>0.0003695601851851852</v>
      </c>
      <c r="N10" s="98">
        <v>0.0002962962962962963</v>
      </c>
      <c r="O10" s="98">
        <f>M10+N10</f>
        <v>0.0006658564814814815</v>
      </c>
    </row>
    <row r="11" spans="1:15" ht="15.75">
      <c r="A11" s="178">
        <v>3</v>
      </c>
      <c r="B11" s="16" t="s">
        <v>37</v>
      </c>
      <c r="C11" s="182">
        <v>34809</v>
      </c>
      <c r="D11" s="18" t="s">
        <v>5</v>
      </c>
      <c r="E11" s="19" t="s">
        <v>81</v>
      </c>
      <c r="F11" s="97">
        <v>0.0005577546296296295</v>
      </c>
      <c r="G11" s="98">
        <v>0.00034097222222222216</v>
      </c>
      <c r="H11" s="98">
        <f>F11+G11</f>
        <v>0.0008987268518518517</v>
      </c>
      <c r="I11" s="26">
        <v>3</v>
      </c>
      <c r="J11" s="97">
        <v>0.0003938657407407408</v>
      </c>
      <c r="K11" s="98">
        <v>0.0002900462962962963</v>
      </c>
      <c r="L11" s="98">
        <f>J11+K11</f>
        <v>0.0006839120370370371</v>
      </c>
      <c r="M11" s="97">
        <v>0.0003638888888888889</v>
      </c>
      <c r="N11" s="98">
        <v>0.00028275462962962965</v>
      </c>
      <c r="O11" s="98">
        <f>M11+N11</f>
        <v>0.0006466435185185186</v>
      </c>
    </row>
    <row r="12" spans="1:15" ht="15.75">
      <c r="A12" s="179">
        <v>4</v>
      </c>
      <c r="B12" s="27" t="s">
        <v>12</v>
      </c>
      <c r="C12" s="181">
        <v>34637</v>
      </c>
      <c r="D12" s="29" t="s">
        <v>5</v>
      </c>
      <c r="E12" s="19" t="s">
        <v>67</v>
      </c>
      <c r="F12" s="97">
        <v>0.0005634259259259259</v>
      </c>
      <c r="G12" s="98">
        <v>0.00043761574074074075</v>
      </c>
      <c r="H12" s="98">
        <f>F12+G12</f>
        <v>0.0010010416666666666</v>
      </c>
      <c r="I12" s="26">
        <v>4</v>
      </c>
      <c r="J12" s="97">
        <v>0.00042870370370370366</v>
      </c>
      <c r="K12" s="98">
        <v>0.0004231481481481482</v>
      </c>
      <c r="L12" s="98">
        <f>J12+K12</f>
        <v>0.0008518518518518519</v>
      </c>
      <c r="M12" s="97">
        <v>0.0004398148148148148</v>
      </c>
      <c r="N12" s="98">
        <v>0.0003623842592592592</v>
      </c>
      <c r="O12" s="98">
        <f>M12+N12</f>
        <v>0.000802199074074074</v>
      </c>
    </row>
    <row r="13" spans="1:15" ht="15.75">
      <c r="A13" s="178">
        <v>5</v>
      </c>
      <c r="B13" s="27" t="s">
        <v>13</v>
      </c>
      <c r="C13" s="181">
        <v>34892</v>
      </c>
      <c r="D13" s="29" t="s">
        <v>30</v>
      </c>
      <c r="E13" s="19" t="s">
        <v>67</v>
      </c>
      <c r="F13" s="97">
        <v>0.0014865740740740742</v>
      </c>
      <c r="G13" s="98">
        <v>0.0010774305555555556</v>
      </c>
      <c r="H13" s="98">
        <f>F13+G13</f>
        <v>0.0025640046296296296</v>
      </c>
      <c r="I13" s="116">
        <v>5</v>
      </c>
      <c r="J13" s="97"/>
      <c r="K13" s="98"/>
      <c r="L13" s="98"/>
      <c r="M13" s="97"/>
      <c r="N13" s="98"/>
      <c r="O13" s="98"/>
    </row>
    <row r="14" spans="1:15" ht="15.75">
      <c r="A14" s="179">
        <v>6</v>
      </c>
      <c r="B14" s="16" t="s">
        <v>51</v>
      </c>
      <c r="C14" s="182">
        <v>34939</v>
      </c>
      <c r="D14" s="18" t="s">
        <v>28</v>
      </c>
      <c r="E14" s="19" t="s">
        <v>81</v>
      </c>
      <c r="F14" s="99">
        <v>0.0009855324074074074</v>
      </c>
      <c r="G14" s="100" t="s">
        <v>156</v>
      </c>
      <c r="H14" s="98"/>
      <c r="I14" s="12">
        <v>6</v>
      </c>
      <c r="J14" s="99"/>
      <c r="K14" s="100"/>
      <c r="L14" s="98"/>
      <c r="M14" s="99"/>
      <c r="N14" s="100"/>
      <c r="O14" s="98"/>
    </row>
    <row r="15" spans="1:15" ht="15.75">
      <c r="A15" s="178">
        <v>7</v>
      </c>
      <c r="B15" s="24" t="s">
        <v>54</v>
      </c>
      <c r="C15" s="195">
        <v>34835</v>
      </c>
      <c r="D15" s="26" t="s">
        <v>5</v>
      </c>
      <c r="E15" s="19" t="s">
        <v>69</v>
      </c>
      <c r="F15" s="99" t="s">
        <v>156</v>
      </c>
      <c r="G15" s="100"/>
      <c r="H15" s="98"/>
      <c r="I15" s="174">
        <v>7</v>
      </c>
      <c r="J15" s="99"/>
      <c r="K15" s="100"/>
      <c r="L15" s="100"/>
      <c r="M15" s="99"/>
      <c r="N15" s="100"/>
      <c r="O15" s="100"/>
    </row>
    <row r="16" spans="1:15" ht="15.75">
      <c r="A16" s="58"/>
      <c r="B16" s="110"/>
      <c r="C16" s="111"/>
      <c r="D16" s="112"/>
      <c r="E16" s="113"/>
      <c r="F16" s="114"/>
      <c r="G16" s="115"/>
      <c r="H16" s="115"/>
      <c r="I16" s="58"/>
      <c r="J16" s="114"/>
      <c r="K16" s="115"/>
      <c r="L16" s="115"/>
      <c r="M16" s="114"/>
      <c r="N16" s="115"/>
      <c r="O16" s="115"/>
    </row>
    <row r="17" ht="16.5" thickBot="1">
      <c r="E17" s="9" t="s">
        <v>171</v>
      </c>
    </row>
    <row r="18" spans="1:20" s="81" customFormat="1" ht="13.5" customHeight="1" thickBot="1">
      <c r="A18" s="129" t="s">
        <v>0</v>
      </c>
      <c r="B18" s="132" t="s">
        <v>1</v>
      </c>
      <c r="C18" s="132" t="s">
        <v>2</v>
      </c>
      <c r="D18" s="132" t="s">
        <v>97</v>
      </c>
      <c r="E18" s="129" t="s">
        <v>3</v>
      </c>
      <c r="F18" s="138" t="s">
        <v>100</v>
      </c>
      <c r="G18" s="139"/>
      <c r="H18" s="139"/>
      <c r="I18" s="139"/>
      <c r="J18" s="139"/>
      <c r="K18" s="139"/>
      <c r="L18" s="139"/>
      <c r="M18" s="140"/>
      <c r="N18" s="155" t="s">
        <v>139</v>
      </c>
      <c r="O18" s="156"/>
      <c r="P18" s="157"/>
      <c r="Q18" s="155" t="s">
        <v>101</v>
      </c>
      <c r="R18" s="156"/>
      <c r="S18" s="157"/>
      <c r="T18" s="122" t="s">
        <v>130</v>
      </c>
    </row>
    <row r="19" spans="1:20" s="81" customFormat="1" ht="13.5" thickBot="1">
      <c r="A19" s="130"/>
      <c r="B19" s="133"/>
      <c r="C19" s="133"/>
      <c r="D19" s="133"/>
      <c r="E19" s="164"/>
      <c r="F19" s="161" t="s">
        <v>102</v>
      </c>
      <c r="G19" s="162"/>
      <c r="H19" s="162"/>
      <c r="I19" s="163"/>
      <c r="J19" s="162" t="s">
        <v>103</v>
      </c>
      <c r="K19" s="162"/>
      <c r="L19" s="162"/>
      <c r="M19" s="163"/>
      <c r="N19" s="158"/>
      <c r="O19" s="159"/>
      <c r="P19" s="160"/>
      <c r="Q19" s="158"/>
      <c r="R19" s="159"/>
      <c r="S19" s="160"/>
      <c r="T19" s="123"/>
    </row>
    <row r="20" spans="1:20" s="81" customFormat="1" ht="13.5" thickBot="1">
      <c r="A20" s="131"/>
      <c r="B20" s="134"/>
      <c r="C20" s="134"/>
      <c r="D20" s="134"/>
      <c r="E20" s="165"/>
      <c r="F20" s="88" t="s">
        <v>140</v>
      </c>
      <c r="G20" s="89" t="s">
        <v>141</v>
      </c>
      <c r="H20" s="90" t="s">
        <v>142</v>
      </c>
      <c r="I20" s="91" t="s">
        <v>0</v>
      </c>
      <c r="J20" s="92" t="s">
        <v>140</v>
      </c>
      <c r="K20" s="89" t="s">
        <v>141</v>
      </c>
      <c r="L20" s="90" t="s">
        <v>142</v>
      </c>
      <c r="M20" s="91" t="s">
        <v>0</v>
      </c>
      <c r="N20" s="93" t="s">
        <v>140</v>
      </c>
      <c r="O20" s="94" t="s">
        <v>141</v>
      </c>
      <c r="P20" s="95" t="s">
        <v>142</v>
      </c>
      <c r="Q20" s="93" t="s">
        <v>140</v>
      </c>
      <c r="R20" s="94" t="s">
        <v>141</v>
      </c>
      <c r="S20" s="95" t="s">
        <v>142</v>
      </c>
      <c r="T20" s="124"/>
    </row>
    <row r="21" spans="1:20" ht="15.75">
      <c r="A21" s="12">
        <v>1</v>
      </c>
      <c r="B21" s="61" t="s">
        <v>158</v>
      </c>
      <c r="C21" s="11">
        <v>34831</v>
      </c>
      <c r="D21" s="12" t="s">
        <v>5</v>
      </c>
      <c r="E21" s="61" t="s">
        <v>67</v>
      </c>
      <c r="F21" s="106">
        <v>0.0005193287037037036</v>
      </c>
      <c r="G21" s="107">
        <v>0.0002731481481481482</v>
      </c>
      <c r="H21" s="107">
        <f>F21+G21</f>
        <v>0.0007924768518518517</v>
      </c>
      <c r="I21" s="101">
        <v>4</v>
      </c>
      <c r="J21" s="106">
        <v>0.00034930555555555556</v>
      </c>
      <c r="K21" s="107">
        <v>0.0002821759259259259</v>
      </c>
      <c r="L21" s="107">
        <f>J21+K21</f>
        <v>0.0006314814814814815</v>
      </c>
      <c r="M21" s="101">
        <v>1</v>
      </c>
      <c r="N21" s="106">
        <v>0.0003074074074074074</v>
      </c>
      <c r="O21" s="107">
        <v>0.00022824074074074074</v>
      </c>
      <c r="P21" s="107">
        <f>N21+O21</f>
        <v>0.0005356481481481482</v>
      </c>
      <c r="Q21" s="106">
        <v>0.0002626157407407408</v>
      </c>
      <c r="R21" s="107">
        <v>0.0002564814814814815</v>
      </c>
      <c r="S21" s="107">
        <f>Q21+R21</f>
        <v>0.0005190972222222222</v>
      </c>
      <c r="T21" s="12" t="s">
        <v>5</v>
      </c>
    </row>
    <row r="22" spans="1:20" ht="15.75">
      <c r="A22" s="26">
        <v>2</v>
      </c>
      <c r="B22" s="47" t="s">
        <v>36</v>
      </c>
      <c r="C22" s="25">
        <v>34698</v>
      </c>
      <c r="D22" s="26" t="s">
        <v>5</v>
      </c>
      <c r="E22" s="47" t="s">
        <v>81</v>
      </c>
      <c r="F22" s="97">
        <v>0.0005165509259259259</v>
      </c>
      <c r="G22" s="98">
        <v>0.0003465277777777778</v>
      </c>
      <c r="H22" s="98">
        <f>F22+G22</f>
        <v>0.0008630787037037038</v>
      </c>
      <c r="I22" s="26">
        <v>7</v>
      </c>
      <c r="J22" s="97">
        <v>0.00036782407407407407</v>
      </c>
      <c r="K22" s="98">
        <v>0.00026874999999999995</v>
      </c>
      <c r="L22" s="98">
        <f>J22+K22</f>
        <v>0.000636574074074074</v>
      </c>
      <c r="M22" s="26">
        <v>3</v>
      </c>
      <c r="N22" s="97">
        <v>0.00025057870370370365</v>
      </c>
      <c r="O22" s="98">
        <v>0.00022245370370370369</v>
      </c>
      <c r="P22" s="98">
        <f>N22+O22</f>
        <v>0.00047303240740740736</v>
      </c>
      <c r="Q22" s="97">
        <v>0.00027418981481481484</v>
      </c>
      <c r="R22" s="98">
        <v>0.00029039351851851855</v>
      </c>
      <c r="S22" s="98">
        <f>Q22+R22</f>
        <v>0.0005645833333333334</v>
      </c>
      <c r="T22" s="26" t="s">
        <v>5</v>
      </c>
    </row>
    <row r="23" spans="1:20" ht="15.75">
      <c r="A23" s="12">
        <v>3</v>
      </c>
      <c r="B23" s="47" t="s">
        <v>32</v>
      </c>
      <c r="C23" s="25">
        <v>35063</v>
      </c>
      <c r="D23" s="26" t="s">
        <v>5</v>
      </c>
      <c r="E23" s="47" t="s">
        <v>169</v>
      </c>
      <c r="F23" s="97">
        <v>0.00037719907407407407</v>
      </c>
      <c r="G23" s="98">
        <v>0.0002607638888888889</v>
      </c>
      <c r="H23" s="98">
        <f>F23+G23</f>
        <v>0.000637962962962963</v>
      </c>
      <c r="I23" s="26">
        <v>1</v>
      </c>
      <c r="J23" s="97">
        <v>0.00035115740740740745</v>
      </c>
      <c r="K23" s="98">
        <v>0.0002821759259259259</v>
      </c>
      <c r="L23" s="98">
        <f>J23+K23</f>
        <v>0.0006333333333333334</v>
      </c>
      <c r="M23" s="26">
        <v>2</v>
      </c>
      <c r="N23" s="97">
        <v>0.00031215277777777773</v>
      </c>
      <c r="O23" s="98">
        <v>0.00021747685185185184</v>
      </c>
      <c r="P23" s="98">
        <f>N23+O23</f>
        <v>0.0005296296296296296</v>
      </c>
      <c r="Q23" s="97">
        <v>0.0002427083333333333</v>
      </c>
      <c r="R23" s="98">
        <v>0.0002716435185185185</v>
      </c>
      <c r="S23" s="98">
        <f>Q23+R23</f>
        <v>0.0005143518518518518</v>
      </c>
      <c r="T23" s="26" t="s">
        <v>5</v>
      </c>
    </row>
    <row r="24" spans="1:20" ht="16.5" thickBot="1">
      <c r="A24" s="15">
        <v>4</v>
      </c>
      <c r="B24" s="30" t="s">
        <v>56</v>
      </c>
      <c r="C24" s="202">
        <v>34926</v>
      </c>
      <c r="D24" s="32" t="s">
        <v>28</v>
      </c>
      <c r="E24" s="33" t="s">
        <v>69</v>
      </c>
      <c r="F24" s="108">
        <v>0.0004466435185185186</v>
      </c>
      <c r="G24" s="109">
        <v>0.00038333333333333324</v>
      </c>
      <c r="H24" s="109">
        <f>F24+G24</f>
        <v>0.0008299768518518518</v>
      </c>
      <c r="I24" s="15">
        <v>5</v>
      </c>
      <c r="J24" s="108">
        <v>0.0003552083333333334</v>
      </c>
      <c r="K24" s="109">
        <v>0.0003001157407407407</v>
      </c>
      <c r="L24" s="109">
        <f>J24+K24</f>
        <v>0.0006553240740740741</v>
      </c>
      <c r="M24" s="15">
        <v>4</v>
      </c>
      <c r="N24" s="108">
        <v>0.00030636574074074073</v>
      </c>
      <c r="O24" s="109">
        <v>0.0002510416666666667</v>
      </c>
      <c r="P24" s="109">
        <f>N24+O24</f>
        <v>0.0005574074074074075</v>
      </c>
      <c r="Q24" s="108">
        <v>0.0003019675925925926</v>
      </c>
      <c r="R24" s="109">
        <v>0.00022569444444444446</v>
      </c>
      <c r="S24" s="109">
        <f>Q24+R24</f>
        <v>0.0005276620370370371</v>
      </c>
      <c r="T24" s="15" t="s">
        <v>28</v>
      </c>
    </row>
    <row r="25" spans="1:20" ht="15.75">
      <c r="A25" s="12">
        <v>5</v>
      </c>
      <c r="B25" s="20" t="s">
        <v>15</v>
      </c>
      <c r="C25" s="196">
        <v>34577</v>
      </c>
      <c r="D25" s="22" t="s">
        <v>5</v>
      </c>
      <c r="E25" s="23" t="s">
        <v>67</v>
      </c>
      <c r="F25" s="99">
        <v>0.00044050925925925936</v>
      </c>
      <c r="G25" s="100">
        <v>0.00033530092592592596</v>
      </c>
      <c r="H25" s="100">
        <f>F25+G25</f>
        <v>0.0007758101851851854</v>
      </c>
      <c r="I25" s="12">
        <v>3</v>
      </c>
      <c r="J25" s="99">
        <v>0.00032372685185185184</v>
      </c>
      <c r="K25" s="100">
        <v>0.00036307870370370373</v>
      </c>
      <c r="L25" s="100">
        <f>J25+K25</f>
        <v>0.0006868055555555555</v>
      </c>
      <c r="M25" s="12">
        <v>5</v>
      </c>
      <c r="N25" s="99"/>
      <c r="O25" s="100"/>
      <c r="P25" s="100"/>
      <c r="Q25" s="99"/>
      <c r="R25" s="100"/>
      <c r="S25" s="100"/>
      <c r="T25" s="12" t="s">
        <v>28</v>
      </c>
    </row>
    <row r="26" spans="1:20" ht="15.75">
      <c r="A26" s="26">
        <v>6</v>
      </c>
      <c r="B26" s="47" t="s">
        <v>39</v>
      </c>
      <c r="C26" s="25">
        <v>35054</v>
      </c>
      <c r="D26" s="26" t="s">
        <v>5</v>
      </c>
      <c r="E26" s="47" t="s">
        <v>81</v>
      </c>
      <c r="F26" s="97">
        <v>0.0005436342592592592</v>
      </c>
      <c r="G26" s="98">
        <v>0.00034641203703703706</v>
      </c>
      <c r="H26" s="98">
        <f>F26+G26</f>
        <v>0.0008900462962962963</v>
      </c>
      <c r="I26" s="42">
        <v>10</v>
      </c>
      <c r="J26" s="97">
        <v>0.00041053240740740736</v>
      </c>
      <c r="K26" s="98">
        <v>0.00028645833333333333</v>
      </c>
      <c r="L26" s="98">
        <f>J26+K26</f>
        <v>0.0006969907407407406</v>
      </c>
      <c r="M26" s="26">
        <v>6</v>
      </c>
      <c r="N26" s="97"/>
      <c r="O26" s="98"/>
      <c r="P26" s="98"/>
      <c r="Q26" s="97"/>
      <c r="R26" s="98"/>
      <c r="S26" s="98"/>
      <c r="T26" s="26" t="s">
        <v>28</v>
      </c>
    </row>
    <row r="27" spans="1:20" ht="15.75">
      <c r="A27" s="12">
        <v>7</v>
      </c>
      <c r="B27" s="47" t="s">
        <v>9</v>
      </c>
      <c r="C27" s="25">
        <v>35054</v>
      </c>
      <c r="D27" s="26" t="s">
        <v>28</v>
      </c>
      <c r="E27" s="47" t="s">
        <v>67</v>
      </c>
      <c r="F27" s="97">
        <v>0.00047025462962962966</v>
      </c>
      <c r="G27" s="98">
        <v>0.0003946759259259259</v>
      </c>
      <c r="H27" s="98">
        <f>F27+G27</f>
        <v>0.0008649305555555556</v>
      </c>
      <c r="I27" s="26">
        <v>8</v>
      </c>
      <c r="J27" s="97">
        <v>0.00036932870370370375</v>
      </c>
      <c r="K27" s="98">
        <v>0.0003802083333333333</v>
      </c>
      <c r="L27" s="98">
        <f>J27+K27</f>
        <v>0.0007495370370370371</v>
      </c>
      <c r="M27" s="26">
        <v>7</v>
      </c>
      <c r="N27" s="97"/>
      <c r="O27" s="98"/>
      <c r="P27" s="98"/>
      <c r="Q27" s="97"/>
      <c r="R27" s="98"/>
      <c r="S27" s="98"/>
      <c r="T27" s="26" t="s">
        <v>28</v>
      </c>
    </row>
    <row r="28" spans="1:20" ht="15.75">
      <c r="A28" s="26">
        <v>8</v>
      </c>
      <c r="B28" s="47" t="s">
        <v>42</v>
      </c>
      <c r="C28" s="25">
        <v>34356</v>
      </c>
      <c r="D28" s="26" t="s">
        <v>28</v>
      </c>
      <c r="E28" s="47" t="s">
        <v>81</v>
      </c>
      <c r="F28" s="97">
        <v>0.00042754629629629626</v>
      </c>
      <c r="G28" s="98">
        <v>0.00026331018518518516</v>
      </c>
      <c r="H28" s="98">
        <f>F28+G28</f>
        <v>0.0006908564814814814</v>
      </c>
      <c r="I28" s="26">
        <v>2</v>
      </c>
      <c r="J28" s="97">
        <v>0.000420949074074074</v>
      </c>
      <c r="K28" s="98">
        <v>0.0003327546296296297</v>
      </c>
      <c r="L28" s="98">
        <f>J28+K28</f>
        <v>0.0007537037037037037</v>
      </c>
      <c r="M28" s="26">
        <v>8</v>
      </c>
      <c r="N28" s="97"/>
      <c r="O28" s="98"/>
      <c r="P28" s="98"/>
      <c r="Q28" s="97"/>
      <c r="R28" s="98"/>
      <c r="S28" s="98"/>
      <c r="T28" s="26" t="s">
        <v>64</v>
      </c>
    </row>
    <row r="29" spans="1:20" ht="15.75">
      <c r="A29" s="12">
        <v>9</v>
      </c>
      <c r="B29" s="47" t="s">
        <v>8</v>
      </c>
      <c r="C29" s="25">
        <v>34713</v>
      </c>
      <c r="D29" s="26" t="s">
        <v>28</v>
      </c>
      <c r="E29" s="47" t="s">
        <v>67</v>
      </c>
      <c r="F29" s="97">
        <v>0.0006163194444444444</v>
      </c>
      <c r="G29" s="98">
        <v>0.0003913194444444444</v>
      </c>
      <c r="H29" s="98">
        <f>F29+G29</f>
        <v>0.0010076388888888889</v>
      </c>
      <c r="I29" s="26">
        <v>12</v>
      </c>
      <c r="J29" s="97">
        <v>0.00042638888888888897</v>
      </c>
      <c r="K29" s="98">
        <v>0.00034212962962962957</v>
      </c>
      <c r="L29" s="98">
        <f>J29+K29</f>
        <v>0.0007685185185185185</v>
      </c>
      <c r="M29" s="26">
        <v>9</v>
      </c>
      <c r="N29" s="97"/>
      <c r="O29" s="98"/>
      <c r="P29" s="98"/>
      <c r="Q29" s="97"/>
      <c r="R29" s="98"/>
      <c r="S29" s="98"/>
      <c r="T29" s="26" t="s">
        <v>64</v>
      </c>
    </row>
    <row r="30" spans="1:20" ht="15.75">
      <c r="A30" s="26">
        <v>10</v>
      </c>
      <c r="B30" s="27" t="s">
        <v>84</v>
      </c>
      <c r="C30" s="181">
        <v>34505</v>
      </c>
      <c r="D30" s="29" t="s">
        <v>28</v>
      </c>
      <c r="E30" s="19" t="s">
        <v>69</v>
      </c>
      <c r="F30" s="97">
        <v>0.0005096064814814814</v>
      </c>
      <c r="G30" s="98">
        <v>0.00037615740740740735</v>
      </c>
      <c r="H30" s="98">
        <f>F30+G30</f>
        <v>0.0008857638888888888</v>
      </c>
      <c r="I30" s="26">
        <v>9</v>
      </c>
      <c r="J30" s="97">
        <v>0.0005052083333333333</v>
      </c>
      <c r="K30" s="98">
        <v>0.0004043981481481481</v>
      </c>
      <c r="L30" s="98">
        <f>J30+K30</f>
        <v>0.0009096064814814814</v>
      </c>
      <c r="M30" s="26">
        <v>10</v>
      </c>
      <c r="N30" s="97"/>
      <c r="O30" s="98"/>
      <c r="P30" s="98"/>
      <c r="Q30" s="97"/>
      <c r="R30" s="98"/>
      <c r="S30" s="98"/>
      <c r="T30" s="26" t="s">
        <v>64</v>
      </c>
    </row>
    <row r="31" spans="1:20" ht="15.75">
      <c r="A31" s="12">
        <v>11</v>
      </c>
      <c r="B31" s="24" t="s">
        <v>6</v>
      </c>
      <c r="C31" s="195">
        <v>34461</v>
      </c>
      <c r="D31" s="26" t="s">
        <v>28</v>
      </c>
      <c r="E31" s="19" t="s">
        <v>74</v>
      </c>
      <c r="F31" s="97">
        <v>0.0004976851851851852</v>
      </c>
      <c r="G31" s="98">
        <v>0.0003327546296296297</v>
      </c>
      <c r="H31" s="98">
        <f>F31+G31</f>
        <v>0.0008304398148148149</v>
      </c>
      <c r="I31" s="26">
        <v>6</v>
      </c>
      <c r="J31" s="97">
        <v>0.0005458333333333333</v>
      </c>
      <c r="K31" s="98">
        <v>0.00036747685185185185</v>
      </c>
      <c r="L31" s="98">
        <f>J31+K31</f>
        <v>0.0009133101851851852</v>
      </c>
      <c r="M31" s="26">
        <v>11</v>
      </c>
      <c r="N31" s="97"/>
      <c r="O31" s="98"/>
      <c r="P31" s="98"/>
      <c r="Q31" s="97"/>
      <c r="R31" s="98"/>
      <c r="S31" s="98"/>
      <c r="T31" s="12" t="s">
        <v>64</v>
      </c>
    </row>
    <row r="32" spans="1:20" ht="16.5" thickBot="1">
      <c r="A32" s="15">
        <v>12</v>
      </c>
      <c r="B32" s="53" t="s">
        <v>85</v>
      </c>
      <c r="C32" s="14">
        <v>34836</v>
      </c>
      <c r="D32" s="15" t="s">
        <v>5</v>
      </c>
      <c r="E32" s="53" t="s">
        <v>79</v>
      </c>
      <c r="F32" s="108">
        <v>0.0005162037037037037</v>
      </c>
      <c r="G32" s="109">
        <v>0.00037731481481481486</v>
      </c>
      <c r="H32" s="109">
        <f>F32+G32</f>
        <v>0.0008935185185185185</v>
      </c>
      <c r="I32" s="15">
        <v>11</v>
      </c>
      <c r="J32" s="108">
        <v>0.0006076388888888889</v>
      </c>
      <c r="K32" s="109">
        <v>0.00032476851851851845</v>
      </c>
      <c r="L32" s="109">
        <f>J32+K32</f>
        <v>0.0009324074074074074</v>
      </c>
      <c r="M32" s="15">
        <v>12</v>
      </c>
      <c r="N32" s="108"/>
      <c r="O32" s="109"/>
      <c r="P32" s="109"/>
      <c r="Q32" s="108"/>
      <c r="R32" s="109"/>
      <c r="S32" s="109"/>
      <c r="T32" s="15" t="s">
        <v>64</v>
      </c>
    </row>
    <row r="33" spans="1:20" ht="15.75">
      <c r="A33" s="12">
        <v>13</v>
      </c>
      <c r="B33" s="20" t="s">
        <v>116</v>
      </c>
      <c r="C33" s="196">
        <v>34817</v>
      </c>
      <c r="D33" s="22" t="s">
        <v>64</v>
      </c>
      <c r="E33" s="23" t="s">
        <v>80</v>
      </c>
      <c r="F33" s="99">
        <v>0.0006535879629629629</v>
      </c>
      <c r="G33" s="100">
        <v>0.00037245370370370367</v>
      </c>
      <c r="H33" s="100">
        <f>F33+G33</f>
        <v>0.0010260416666666666</v>
      </c>
      <c r="I33" s="12">
        <v>13</v>
      </c>
      <c r="J33" s="99"/>
      <c r="K33" s="100"/>
      <c r="L33" s="100"/>
      <c r="M33" s="12"/>
      <c r="N33" s="99"/>
      <c r="O33" s="100"/>
      <c r="P33" s="100"/>
      <c r="Q33" s="99"/>
      <c r="R33" s="100"/>
      <c r="S33" s="100"/>
      <c r="T33" s="12" t="s">
        <v>64</v>
      </c>
    </row>
    <row r="34" spans="1:20" ht="15.75">
      <c r="A34" s="26">
        <v>14</v>
      </c>
      <c r="B34" s="16" t="s">
        <v>160</v>
      </c>
      <c r="C34" s="182">
        <v>35004</v>
      </c>
      <c r="D34" s="18" t="s">
        <v>64</v>
      </c>
      <c r="E34" s="19" t="s">
        <v>67</v>
      </c>
      <c r="F34" s="97">
        <v>0.0007605324074074074</v>
      </c>
      <c r="G34" s="98">
        <v>0.00045972222222222226</v>
      </c>
      <c r="H34" s="98">
        <f>F34+G34</f>
        <v>0.0012202546296296297</v>
      </c>
      <c r="I34" s="26">
        <v>14</v>
      </c>
      <c r="J34" s="97"/>
      <c r="K34" s="98"/>
      <c r="L34" s="98"/>
      <c r="M34" s="26"/>
      <c r="N34" s="97"/>
      <c r="O34" s="98"/>
      <c r="P34" s="98"/>
      <c r="Q34" s="97"/>
      <c r="R34" s="98"/>
      <c r="S34" s="98"/>
      <c r="T34" s="26" t="s">
        <v>64</v>
      </c>
    </row>
    <row r="35" spans="1:20" ht="15.75">
      <c r="A35" s="12">
        <v>15</v>
      </c>
      <c r="B35" s="47" t="s">
        <v>125</v>
      </c>
      <c r="C35" s="25">
        <v>34671</v>
      </c>
      <c r="D35" s="26" t="s">
        <v>28</v>
      </c>
      <c r="E35" s="47" t="s">
        <v>67</v>
      </c>
      <c r="F35" s="97">
        <v>0.0006329861111111111</v>
      </c>
      <c r="G35" s="98" t="s">
        <v>156</v>
      </c>
      <c r="H35" s="98"/>
      <c r="I35" s="26">
        <v>15</v>
      </c>
      <c r="J35" s="97"/>
      <c r="K35" s="98"/>
      <c r="L35" s="98"/>
      <c r="M35" s="26"/>
      <c r="N35" s="97"/>
      <c r="O35" s="98"/>
      <c r="P35" s="98"/>
      <c r="Q35" s="97"/>
      <c r="R35" s="98"/>
      <c r="S35" s="98"/>
      <c r="T35" s="26" t="s">
        <v>30</v>
      </c>
    </row>
    <row r="36" spans="1:20" ht="15.75">
      <c r="A36" s="26">
        <v>16</v>
      </c>
      <c r="B36" s="16" t="s">
        <v>22</v>
      </c>
      <c r="C36" s="182">
        <v>34502</v>
      </c>
      <c r="D36" s="18" t="s">
        <v>64</v>
      </c>
      <c r="E36" s="19" t="s">
        <v>67</v>
      </c>
      <c r="F36" s="97">
        <v>0.0010811342592592593</v>
      </c>
      <c r="G36" s="98" t="s">
        <v>156</v>
      </c>
      <c r="H36" s="98"/>
      <c r="I36" s="26">
        <v>16</v>
      </c>
      <c r="J36" s="97"/>
      <c r="K36" s="98"/>
      <c r="L36" s="98"/>
      <c r="M36" s="26"/>
      <c r="N36" s="97"/>
      <c r="O36" s="98"/>
      <c r="P36" s="98"/>
      <c r="Q36" s="97"/>
      <c r="R36" s="98"/>
      <c r="S36" s="98"/>
      <c r="T36" s="26" t="s">
        <v>30</v>
      </c>
    </row>
    <row r="37" spans="1:20" ht="15.75">
      <c r="A37" s="12">
        <v>17</v>
      </c>
      <c r="B37" s="47" t="s">
        <v>40</v>
      </c>
      <c r="C37" s="25">
        <v>34965</v>
      </c>
      <c r="D37" s="26" t="s">
        <v>5</v>
      </c>
      <c r="E37" s="47" t="s">
        <v>81</v>
      </c>
      <c r="F37" s="97" t="s">
        <v>156</v>
      </c>
      <c r="G37" s="98"/>
      <c r="H37" s="98"/>
      <c r="I37" s="26">
        <v>17</v>
      </c>
      <c r="J37" s="97"/>
      <c r="K37" s="98"/>
      <c r="L37" s="98"/>
      <c r="M37" s="26"/>
      <c r="N37" s="97"/>
      <c r="O37" s="98"/>
      <c r="P37" s="98"/>
      <c r="Q37" s="97"/>
      <c r="R37" s="98"/>
      <c r="S37" s="98"/>
      <c r="T37" s="26" t="s">
        <v>30</v>
      </c>
    </row>
    <row r="38" spans="1:13" s="213" customFormat="1" ht="15">
      <c r="A38" s="203"/>
      <c r="B38" s="203"/>
      <c r="C38" s="204"/>
      <c r="D38" s="205"/>
      <c r="E38" s="203"/>
      <c r="F38" s="206"/>
      <c r="G38" s="207"/>
      <c r="H38" s="208"/>
      <c r="I38" s="209"/>
      <c r="J38" s="210"/>
      <c r="K38" s="211"/>
      <c r="L38" s="212"/>
      <c r="M38" s="205"/>
    </row>
    <row r="39" spans="1:13" s="213" customFormat="1" ht="15">
      <c r="A39" s="203"/>
      <c r="B39" s="203"/>
      <c r="C39" s="204"/>
      <c r="D39" s="205"/>
      <c r="E39" s="203"/>
      <c r="F39" s="206"/>
      <c r="G39" s="207"/>
      <c r="H39" s="208"/>
      <c r="I39" s="209"/>
      <c r="J39" s="210"/>
      <c r="K39" s="211"/>
      <c r="L39" s="212"/>
      <c r="M39" s="205"/>
    </row>
    <row r="40" spans="1:13" s="213" customFormat="1" ht="15">
      <c r="A40" s="203"/>
      <c r="B40" s="203"/>
      <c r="C40" s="204"/>
      <c r="D40" s="205"/>
      <c r="E40" s="203"/>
      <c r="F40" s="206"/>
      <c r="G40" s="207"/>
      <c r="H40" s="208"/>
      <c r="I40" s="209"/>
      <c r="J40" s="210"/>
      <c r="K40" s="211"/>
      <c r="L40" s="212"/>
      <c r="M40" s="205"/>
    </row>
    <row r="41" spans="1:11" s="213" customFormat="1" ht="15">
      <c r="A41" s="214"/>
      <c r="B41" s="214" t="s">
        <v>161</v>
      </c>
      <c r="C41" s="214"/>
      <c r="D41" s="214"/>
      <c r="E41" s="214"/>
      <c r="F41" s="215"/>
      <c r="G41" s="215"/>
      <c r="H41" s="215"/>
      <c r="I41" s="214"/>
      <c r="J41" s="214" t="s">
        <v>162</v>
      </c>
      <c r="K41" s="214"/>
    </row>
    <row r="42" spans="1:11" s="213" customFormat="1" ht="15">
      <c r="A42" s="214"/>
      <c r="B42" s="214"/>
      <c r="C42" s="214"/>
      <c r="D42" s="214"/>
      <c r="E42" s="214"/>
      <c r="F42" s="215"/>
      <c r="G42" s="215"/>
      <c r="H42" s="215"/>
      <c r="I42" s="214"/>
      <c r="J42" s="214"/>
      <c r="K42" s="214"/>
    </row>
    <row r="43" spans="1:11" s="213" customFormat="1" ht="15">
      <c r="A43" s="214"/>
      <c r="B43" s="214" t="s">
        <v>163</v>
      </c>
      <c r="C43" s="214"/>
      <c r="D43" s="214"/>
      <c r="E43" s="214"/>
      <c r="F43" s="215"/>
      <c r="G43" s="215"/>
      <c r="H43" s="215"/>
      <c r="I43" s="214"/>
      <c r="J43" s="214" t="s">
        <v>164</v>
      </c>
      <c r="K43" s="214"/>
    </row>
    <row r="44" spans="6:15" ht="15.75"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6:15" ht="15.75"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6:15" ht="15.75">
      <c r="F46" s="37"/>
      <c r="G46" s="37"/>
      <c r="H46" s="37"/>
      <c r="I46" s="37"/>
      <c r="J46" s="37"/>
      <c r="K46" s="37"/>
      <c r="L46" s="37"/>
      <c r="M46" s="37"/>
      <c r="N46" s="37"/>
      <c r="O46" s="37"/>
    </row>
  </sheetData>
  <sheetProtection/>
  <mergeCells count="23">
    <mergeCell ref="A4:T4"/>
    <mergeCell ref="Q18:S19"/>
    <mergeCell ref="T18:T20"/>
    <mergeCell ref="F19:I19"/>
    <mergeCell ref="J19:M19"/>
    <mergeCell ref="A18:A20"/>
    <mergeCell ref="B18:B20"/>
    <mergeCell ref="C18:C20"/>
    <mergeCell ref="D18:D20"/>
    <mergeCell ref="E18:E20"/>
    <mergeCell ref="F18:M18"/>
    <mergeCell ref="N18:P19"/>
    <mergeCell ref="A1:T1"/>
    <mergeCell ref="A2:T2"/>
    <mergeCell ref="A3:T3"/>
    <mergeCell ref="F6:I7"/>
    <mergeCell ref="J6:L7"/>
    <mergeCell ref="M6:O7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00B0F0"/>
    <pageSetUpPr fitToPage="1"/>
  </sheetPr>
  <dimension ref="A1:T43"/>
  <sheetViews>
    <sheetView view="pageBreakPreview" zoomScaleSheetLayoutView="100" zoomScalePageLayoutView="0" workbookViewId="0" topLeftCell="A1">
      <selection activeCell="A1" sqref="A1:T1"/>
    </sheetView>
  </sheetViews>
  <sheetFormatPr defaultColWidth="9.140625" defaultRowHeight="15"/>
  <cols>
    <col min="1" max="1" width="6.140625" style="121" bestFit="1" customWidth="1"/>
    <col min="2" max="2" width="37.28125" style="37" bestFit="1" customWidth="1"/>
    <col min="3" max="3" width="11.28125" style="37" customWidth="1"/>
    <col min="4" max="4" width="6.28125" style="121" customWidth="1"/>
    <col min="5" max="5" width="19.28125" style="37" customWidth="1"/>
    <col min="6" max="7" width="7.8515625" style="121" bestFit="1" customWidth="1"/>
    <col min="8" max="8" width="7.7109375" style="121" bestFit="1" customWidth="1"/>
    <col min="9" max="9" width="6.140625" style="121" bestFit="1" customWidth="1"/>
    <col min="10" max="11" width="7.8515625" style="121" bestFit="1" customWidth="1"/>
    <col min="12" max="12" width="7.7109375" style="121" bestFit="1" customWidth="1"/>
    <col min="13" max="15" width="7.8515625" style="121" bestFit="1" customWidth="1"/>
    <col min="16" max="16" width="7.7109375" style="121" bestFit="1" customWidth="1"/>
    <col min="17" max="18" width="7.8515625" style="121" bestFit="1" customWidth="1"/>
    <col min="19" max="19" width="7.7109375" style="121" bestFit="1" customWidth="1"/>
    <col min="20" max="20" width="7.421875" style="37" customWidth="1"/>
    <col min="21" max="16384" width="9.140625" style="37" customWidth="1"/>
  </cols>
  <sheetData>
    <row r="1" spans="1:20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5.75">
      <c r="A3" s="128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3:20" ht="16.5" thickBot="1">
      <c r="C5" s="121"/>
      <c r="E5" s="9" t="s">
        <v>176</v>
      </c>
      <c r="P5" s="37"/>
      <c r="Q5" s="37"/>
      <c r="R5" s="37"/>
      <c r="S5" s="37"/>
      <c r="T5" s="121"/>
    </row>
    <row r="6" spans="1:20" s="81" customFormat="1" ht="15.75" customHeight="1">
      <c r="A6" s="129" t="s">
        <v>0</v>
      </c>
      <c r="B6" s="132" t="s">
        <v>1</v>
      </c>
      <c r="C6" s="132" t="s">
        <v>2</v>
      </c>
      <c r="D6" s="132" t="s">
        <v>97</v>
      </c>
      <c r="E6" s="129" t="s">
        <v>3</v>
      </c>
      <c r="F6" s="155" t="s">
        <v>100</v>
      </c>
      <c r="G6" s="156"/>
      <c r="H6" s="156"/>
      <c r="I6" s="157"/>
      <c r="J6" s="155" t="s">
        <v>139</v>
      </c>
      <c r="K6" s="156"/>
      <c r="L6" s="157"/>
      <c r="M6" s="155" t="s">
        <v>101</v>
      </c>
      <c r="N6" s="156"/>
      <c r="O6" s="157"/>
      <c r="T6" s="193"/>
    </row>
    <row r="7" spans="1:20" s="81" customFormat="1" ht="15.75" customHeight="1" thickBot="1">
      <c r="A7" s="130"/>
      <c r="B7" s="133"/>
      <c r="C7" s="133"/>
      <c r="D7" s="133"/>
      <c r="E7" s="164"/>
      <c r="F7" s="158"/>
      <c r="G7" s="159"/>
      <c r="H7" s="159"/>
      <c r="I7" s="160"/>
      <c r="J7" s="158"/>
      <c r="K7" s="159"/>
      <c r="L7" s="160"/>
      <c r="M7" s="158"/>
      <c r="N7" s="159"/>
      <c r="O7" s="160"/>
      <c r="T7" s="193"/>
    </row>
    <row r="8" spans="1:20" s="81" customFormat="1" ht="13.5" thickBot="1">
      <c r="A8" s="131"/>
      <c r="B8" s="134"/>
      <c r="C8" s="134"/>
      <c r="D8" s="134"/>
      <c r="E8" s="165"/>
      <c r="F8" s="88" t="s">
        <v>140</v>
      </c>
      <c r="G8" s="89" t="s">
        <v>141</v>
      </c>
      <c r="H8" s="90" t="s">
        <v>142</v>
      </c>
      <c r="I8" s="91" t="s">
        <v>0</v>
      </c>
      <c r="J8" s="93" t="s">
        <v>140</v>
      </c>
      <c r="K8" s="94" t="s">
        <v>141</v>
      </c>
      <c r="L8" s="95" t="s">
        <v>142</v>
      </c>
      <c r="M8" s="93" t="s">
        <v>140</v>
      </c>
      <c r="N8" s="94" t="s">
        <v>141</v>
      </c>
      <c r="O8" s="95" t="s">
        <v>142</v>
      </c>
      <c r="T8" s="193"/>
    </row>
    <row r="9" spans="1:20" ht="15.75">
      <c r="A9" s="178">
        <v>1</v>
      </c>
      <c r="B9" s="20" t="s">
        <v>23</v>
      </c>
      <c r="C9" s="21">
        <v>35236</v>
      </c>
      <c r="D9" s="22" t="s">
        <v>28</v>
      </c>
      <c r="E9" s="10" t="s">
        <v>67</v>
      </c>
      <c r="F9" s="106">
        <v>0.0005291666666666666</v>
      </c>
      <c r="G9" s="107">
        <v>0.0005215277777777778</v>
      </c>
      <c r="H9" s="98">
        <f>F9+G9</f>
        <v>0.0010506944444444444</v>
      </c>
      <c r="I9" s="101">
        <v>1</v>
      </c>
      <c r="J9" s="106">
        <v>0.00044884259259259253</v>
      </c>
      <c r="K9" s="107">
        <v>0.0004094907407407407</v>
      </c>
      <c r="L9" s="98">
        <f>J9+K9</f>
        <v>0.0008583333333333332</v>
      </c>
      <c r="M9" s="106">
        <v>0.0003230324074074074</v>
      </c>
      <c r="N9" s="107">
        <v>0.00039895833333333336</v>
      </c>
      <c r="O9" s="98">
        <f>M9+N9</f>
        <v>0.0007219907407407407</v>
      </c>
      <c r="P9" s="37"/>
      <c r="Q9" s="37"/>
      <c r="R9" s="37"/>
      <c r="S9" s="37"/>
      <c r="T9" s="121"/>
    </row>
    <row r="10" spans="1:20" ht="15.75">
      <c r="A10" s="179">
        <v>2</v>
      </c>
      <c r="B10" s="47" t="s">
        <v>82</v>
      </c>
      <c r="C10" s="25">
        <v>35534</v>
      </c>
      <c r="D10" s="26" t="s">
        <v>28</v>
      </c>
      <c r="E10" s="19" t="s">
        <v>76</v>
      </c>
      <c r="F10" s="97">
        <v>0.0008185185185185187</v>
      </c>
      <c r="G10" s="98">
        <v>0.0006271990740740741</v>
      </c>
      <c r="H10" s="98">
        <f>F10+G10</f>
        <v>0.0014457175925925926</v>
      </c>
      <c r="I10" s="116">
        <v>3</v>
      </c>
      <c r="J10" s="97">
        <v>0.0004784722222222223</v>
      </c>
      <c r="K10" s="98">
        <v>0.00043657407407407403</v>
      </c>
      <c r="L10" s="98">
        <f>J10+K10</f>
        <v>0.0009150462962962964</v>
      </c>
      <c r="M10" s="97">
        <v>0.00040219907407407413</v>
      </c>
      <c r="N10" s="98">
        <v>0.0004094907407407407</v>
      </c>
      <c r="O10" s="98">
        <f>M10+N10</f>
        <v>0.0008116898148148148</v>
      </c>
      <c r="P10" s="37"/>
      <c r="Q10" s="37"/>
      <c r="R10" s="37"/>
      <c r="S10" s="37"/>
      <c r="T10" s="121"/>
    </row>
    <row r="11" spans="1:20" ht="15.75">
      <c r="A11" s="178">
        <v>3</v>
      </c>
      <c r="B11" s="16" t="s">
        <v>46</v>
      </c>
      <c r="C11" s="17">
        <v>35077</v>
      </c>
      <c r="D11" s="26" t="s">
        <v>28</v>
      </c>
      <c r="E11" s="19" t="s">
        <v>81</v>
      </c>
      <c r="F11" s="97">
        <v>0.000575462962962963</v>
      </c>
      <c r="G11" s="98">
        <v>0.000603587962962963</v>
      </c>
      <c r="H11" s="98">
        <f>F11+G11</f>
        <v>0.0011790509259259258</v>
      </c>
      <c r="I11" s="26">
        <v>2</v>
      </c>
      <c r="J11" s="97">
        <v>0.0004821759259259259</v>
      </c>
      <c r="K11" s="98">
        <v>0.00044780092592592587</v>
      </c>
      <c r="L11" s="98">
        <f>J11+K11</f>
        <v>0.0009299768518518518</v>
      </c>
      <c r="M11" s="97">
        <v>0.0004039351851851852</v>
      </c>
      <c r="N11" s="98">
        <v>0.0004188657407407407</v>
      </c>
      <c r="O11" s="98">
        <f>M11+N11</f>
        <v>0.0008228009259259258</v>
      </c>
      <c r="P11" s="37"/>
      <c r="Q11" s="37"/>
      <c r="R11" s="37"/>
      <c r="S11" s="37"/>
      <c r="T11" s="121"/>
    </row>
    <row r="12" spans="1:20" ht="16.5" thickBot="1">
      <c r="A12" s="180">
        <v>4</v>
      </c>
      <c r="B12" s="53" t="s">
        <v>83</v>
      </c>
      <c r="C12" s="14">
        <v>35604</v>
      </c>
      <c r="D12" s="15" t="s">
        <v>21</v>
      </c>
      <c r="E12" s="33" t="s">
        <v>76</v>
      </c>
      <c r="F12" s="108">
        <v>0.0007761574074074074</v>
      </c>
      <c r="G12" s="109">
        <v>0.0007034722222222221</v>
      </c>
      <c r="H12" s="109">
        <f>F12+G12</f>
        <v>0.0014796296296296294</v>
      </c>
      <c r="I12" s="117">
        <v>4</v>
      </c>
      <c r="J12" s="108">
        <v>0.0006741898148148149</v>
      </c>
      <c r="K12" s="109">
        <v>0.0006518518518518518</v>
      </c>
      <c r="L12" s="109">
        <f>J12+K12</f>
        <v>0.0013260416666666668</v>
      </c>
      <c r="M12" s="108"/>
      <c r="N12" s="109" t="s">
        <v>156</v>
      </c>
      <c r="O12" s="109"/>
      <c r="P12" s="37"/>
      <c r="Q12" s="37"/>
      <c r="R12" s="37"/>
      <c r="S12" s="37"/>
      <c r="T12" s="121"/>
    </row>
    <row r="13" spans="1:20" ht="15.75">
      <c r="A13" s="178">
        <v>5</v>
      </c>
      <c r="B13" s="20" t="s">
        <v>20</v>
      </c>
      <c r="C13" s="21">
        <v>35233</v>
      </c>
      <c r="D13" s="22" t="s">
        <v>21</v>
      </c>
      <c r="E13" s="10" t="s">
        <v>67</v>
      </c>
      <c r="F13" s="99">
        <v>0.0008929398148148148</v>
      </c>
      <c r="G13" s="100" t="s">
        <v>156</v>
      </c>
      <c r="H13" s="100"/>
      <c r="I13" s="12">
        <v>5</v>
      </c>
      <c r="J13" s="99"/>
      <c r="K13" s="100"/>
      <c r="L13" s="100"/>
      <c r="M13" s="99"/>
      <c r="N13" s="100"/>
      <c r="O13" s="100"/>
      <c r="P13" s="37"/>
      <c r="Q13" s="37"/>
      <c r="R13" s="37"/>
      <c r="S13" s="37"/>
      <c r="T13" s="121"/>
    </row>
    <row r="14" spans="1:20" ht="15.75">
      <c r="A14" s="179"/>
      <c r="B14" s="24" t="s">
        <v>31</v>
      </c>
      <c r="C14" s="26">
        <v>1997</v>
      </c>
      <c r="D14" s="26" t="s">
        <v>30</v>
      </c>
      <c r="E14" s="24" t="s">
        <v>69</v>
      </c>
      <c r="F14" s="97" t="s">
        <v>108</v>
      </c>
      <c r="G14" s="98"/>
      <c r="H14" s="98"/>
      <c r="I14" s="26"/>
      <c r="J14" s="97"/>
      <c r="K14" s="98"/>
      <c r="L14" s="98"/>
      <c r="M14" s="97"/>
      <c r="N14" s="98"/>
      <c r="O14" s="98"/>
      <c r="P14" s="37"/>
      <c r="Q14" s="37"/>
      <c r="R14" s="37"/>
      <c r="S14" s="37"/>
      <c r="T14" s="121"/>
    </row>
    <row r="15" spans="1:20" ht="15.75">
      <c r="A15" s="58"/>
      <c r="B15" s="110"/>
      <c r="C15" s="111"/>
      <c r="D15" s="112"/>
      <c r="E15" s="113"/>
      <c r="F15" s="114"/>
      <c r="G15" s="115"/>
      <c r="H15" s="115"/>
      <c r="I15" s="58"/>
      <c r="J15" s="114"/>
      <c r="K15" s="115"/>
      <c r="L15" s="115"/>
      <c r="M15" s="114"/>
      <c r="N15" s="115"/>
      <c r="O15" s="115"/>
      <c r="P15" s="37"/>
      <c r="Q15" s="37"/>
      <c r="R15" s="37"/>
      <c r="S15" s="37"/>
      <c r="T15" s="121"/>
    </row>
    <row r="16" ht="16.5" thickBot="1">
      <c r="E16" s="51" t="s">
        <v>172</v>
      </c>
    </row>
    <row r="17" spans="1:20" s="81" customFormat="1" ht="13.5" thickBot="1">
      <c r="A17" s="129" t="s">
        <v>0</v>
      </c>
      <c r="B17" s="132" t="s">
        <v>1</v>
      </c>
      <c r="C17" s="132" t="s">
        <v>2</v>
      </c>
      <c r="D17" s="132" t="s">
        <v>97</v>
      </c>
      <c r="E17" s="129" t="s">
        <v>3</v>
      </c>
      <c r="F17" s="138" t="s">
        <v>100</v>
      </c>
      <c r="G17" s="139"/>
      <c r="H17" s="139"/>
      <c r="I17" s="139"/>
      <c r="J17" s="139"/>
      <c r="K17" s="139"/>
      <c r="L17" s="139"/>
      <c r="M17" s="140"/>
      <c r="N17" s="155" t="s">
        <v>139</v>
      </c>
      <c r="O17" s="156"/>
      <c r="P17" s="157"/>
      <c r="Q17" s="155" t="s">
        <v>101</v>
      </c>
      <c r="R17" s="156"/>
      <c r="S17" s="157"/>
      <c r="T17" s="122" t="s">
        <v>130</v>
      </c>
    </row>
    <row r="18" spans="1:20" s="81" customFormat="1" ht="13.5" thickBot="1">
      <c r="A18" s="130"/>
      <c r="B18" s="133"/>
      <c r="C18" s="133"/>
      <c r="D18" s="133"/>
      <c r="E18" s="164"/>
      <c r="F18" s="161" t="s">
        <v>102</v>
      </c>
      <c r="G18" s="162"/>
      <c r="H18" s="162"/>
      <c r="I18" s="163"/>
      <c r="J18" s="162" t="s">
        <v>103</v>
      </c>
      <c r="K18" s="162"/>
      <c r="L18" s="162"/>
      <c r="M18" s="163"/>
      <c r="N18" s="158"/>
      <c r="O18" s="159"/>
      <c r="P18" s="160"/>
      <c r="Q18" s="158"/>
      <c r="R18" s="159"/>
      <c r="S18" s="160"/>
      <c r="T18" s="123"/>
    </row>
    <row r="19" spans="1:20" s="81" customFormat="1" ht="13.5" thickBot="1">
      <c r="A19" s="131"/>
      <c r="B19" s="134"/>
      <c r="C19" s="134"/>
      <c r="D19" s="134"/>
      <c r="E19" s="165"/>
      <c r="F19" s="88" t="s">
        <v>140</v>
      </c>
      <c r="G19" s="89" t="s">
        <v>141</v>
      </c>
      <c r="H19" s="90" t="s">
        <v>142</v>
      </c>
      <c r="I19" s="91" t="s">
        <v>0</v>
      </c>
      <c r="J19" s="92" t="s">
        <v>140</v>
      </c>
      <c r="K19" s="89" t="s">
        <v>141</v>
      </c>
      <c r="L19" s="90" t="s">
        <v>142</v>
      </c>
      <c r="M19" s="91" t="s">
        <v>0</v>
      </c>
      <c r="N19" s="93" t="s">
        <v>140</v>
      </c>
      <c r="O19" s="94" t="s">
        <v>141</v>
      </c>
      <c r="P19" s="95" t="s">
        <v>142</v>
      </c>
      <c r="Q19" s="93" t="s">
        <v>140</v>
      </c>
      <c r="R19" s="94" t="s">
        <v>141</v>
      </c>
      <c r="S19" s="95" t="s">
        <v>142</v>
      </c>
      <c r="T19" s="124"/>
    </row>
    <row r="20" spans="1:20" ht="15.75">
      <c r="A20" s="12">
        <v>1</v>
      </c>
      <c r="B20" s="20" t="s">
        <v>4</v>
      </c>
      <c r="C20" s="21">
        <v>35332</v>
      </c>
      <c r="D20" s="20" t="s">
        <v>5</v>
      </c>
      <c r="E20" s="20" t="s">
        <v>74</v>
      </c>
      <c r="F20" s="106">
        <v>0.0003681712962962963</v>
      </c>
      <c r="G20" s="107">
        <v>0.0002777777777777778</v>
      </c>
      <c r="H20" s="107">
        <f>F20+G20</f>
        <v>0.0006459490740740741</v>
      </c>
      <c r="I20" s="101">
        <v>1</v>
      </c>
      <c r="J20" s="106">
        <v>0.0003320601851851852</v>
      </c>
      <c r="K20" s="107">
        <v>0.0002854166666666666</v>
      </c>
      <c r="L20" s="107">
        <f>J20+K20</f>
        <v>0.0006174768518518518</v>
      </c>
      <c r="M20" s="101">
        <v>1</v>
      </c>
      <c r="N20" s="106">
        <v>0.0003045138888888889</v>
      </c>
      <c r="O20" s="107">
        <v>0.0002496527777777778</v>
      </c>
      <c r="P20" s="107">
        <f>N20+O20</f>
        <v>0.0005541666666666667</v>
      </c>
      <c r="Q20" s="106">
        <v>0.00030127314814814817</v>
      </c>
      <c r="R20" s="107">
        <v>0.00025891203703703704</v>
      </c>
      <c r="S20" s="107">
        <f>Q20+R20</f>
        <v>0.0005601851851851853</v>
      </c>
      <c r="T20" s="12" t="s">
        <v>5</v>
      </c>
    </row>
    <row r="21" spans="1:20" ht="15.75">
      <c r="A21" s="26">
        <v>2</v>
      </c>
      <c r="B21" s="47" t="s">
        <v>77</v>
      </c>
      <c r="C21" s="25">
        <v>35593</v>
      </c>
      <c r="D21" s="47" t="s">
        <v>28</v>
      </c>
      <c r="E21" s="47" t="s">
        <v>76</v>
      </c>
      <c r="F21" s="97">
        <v>0.0004980324074074074</v>
      </c>
      <c r="G21" s="98">
        <v>0.00036018518518518523</v>
      </c>
      <c r="H21" s="98">
        <f>F21+G21</f>
        <v>0.0008582175925925927</v>
      </c>
      <c r="I21" s="26">
        <v>5</v>
      </c>
      <c r="J21" s="97">
        <v>0.0004401620370370371</v>
      </c>
      <c r="K21" s="98">
        <v>0.0003103009259259259</v>
      </c>
      <c r="L21" s="98">
        <f>J21+K21</f>
        <v>0.000750462962962963</v>
      </c>
      <c r="M21" s="26">
        <v>3</v>
      </c>
      <c r="N21" s="97">
        <v>0.0006736111111111113</v>
      </c>
      <c r="O21" s="98">
        <v>0.00025613425925925923</v>
      </c>
      <c r="P21" s="98">
        <f>N21+O21</f>
        <v>0.0009297453703703705</v>
      </c>
      <c r="Q21" s="97">
        <v>0.0004094907407407407</v>
      </c>
      <c r="R21" s="98">
        <v>0.0002777777777777778</v>
      </c>
      <c r="S21" s="98">
        <f>Q21+R21</f>
        <v>0.0006872685185185185</v>
      </c>
      <c r="T21" s="26" t="s">
        <v>5</v>
      </c>
    </row>
    <row r="22" spans="1:20" ht="15.75">
      <c r="A22" s="12">
        <v>3</v>
      </c>
      <c r="B22" s="27" t="s">
        <v>10</v>
      </c>
      <c r="C22" s="28">
        <v>35199</v>
      </c>
      <c r="D22" s="47" t="s">
        <v>28</v>
      </c>
      <c r="E22" s="47" t="s">
        <v>67</v>
      </c>
      <c r="F22" s="97">
        <v>0.0005396990740740741</v>
      </c>
      <c r="G22" s="98">
        <v>0.00034363425925925924</v>
      </c>
      <c r="H22" s="98">
        <f>F22+G22</f>
        <v>0.0008833333333333333</v>
      </c>
      <c r="I22" s="26">
        <v>6</v>
      </c>
      <c r="J22" s="97">
        <v>0.00038194444444444446</v>
      </c>
      <c r="K22" s="98">
        <v>0.00028182870370370373</v>
      </c>
      <c r="L22" s="98">
        <f>J22+K22</f>
        <v>0.0006637731481481481</v>
      </c>
      <c r="M22" s="26">
        <v>2</v>
      </c>
      <c r="N22" s="97" t="s">
        <v>156</v>
      </c>
      <c r="O22" s="98"/>
      <c r="P22" s="98"/>
      <c r="Q22" s="97">
        <v>0.0006600694444444445</v>
      </c>
      <c r="R22" s="98">
        <v>0.0002488425925925926</v>
      </c>
      <c r="S22" s="98">
        <f>Q22+R22</f>
        <v>0.0009089120370370371</v>
      </c>
      <c r="T22" s="26" t="s">
        <v>28</v>
      </c>
    </row>
    <row r="23" spans="1:20" ht="16.5" thickBot="1">
      <c r="A23" s="15">
        <v>4</v>
      </c>
      <c r="B23" s="30" t="s">
        <v>33</v>
      </c>
      <c r="C23" s="31">
        <v>35496</v>
      </c>
      <c r="D23" s="30" t="s">
        <v>64</v>
      </c>
      <c r="E23" s="13" t="s">
        <v>169</v>
      </c>
      <c r="F23" s="108">
        <v>0.0003892361111111111</v>
      </c>
      <c r="G23" s="109">
        <v>0.00034930555555555556</v>
      </c>
      <c r="H23" s="109">
        <f>F23+G23</f>
        <v>0.0007385416666666666</v>
      </c>
      <c r="I23" s="15">
        <v>2</v>
      </c>
      <c r="J23" s="108">
        <v>0.0003692129629629629</v>
      </c>
      <c r="K23" s="109">
        <v>0.0003938657407407408</v>
      </c>
      <c r="L23" s="109">
        <f>J23+K23</f>
        <v>0.0007630787037037037</v>
      </c>
      <c r="M23" s="15">
        <v>4</v>
      </c>
      <c r="N23" s="108">
        <v>0.00030347222222222223</v>
      </c>
      <c r="O23" s="109">
        <v>0.00026365740740740744</v>
      </c>
      <c r="P23" s="109">
        <f>N23+O23</f>
        <v>0.0005671296296296297</v>
      </c>
      <c r="Q23" s="108" t="s">
        <v>156</v>
      </c>
      <c r="R23" s="109"/>
      <c r="S23" s="109"/>
      <c r="T23" s="15" t="s">
        <v>28</v>
      </c>
    </row>
    <row r="24" spans="1:20" ht="15.75">
      <c r="A24" s="12">
        <v>5</v>
      </c>
      <c r="B24" s="61" t="s">
        <v>78</v>
      </c>
      <c r="C24" s="11">
        <v>35396</v>
      </c>
      <c r="D24" s="61" t="s">
        <v>28</v>
      </c>
      <c r="E24" s="61" t="s">
        <v>79</v>
      </c>
      <c r="F24" s="99">
        <v>0.00046979166666666675</v>
      </c>
      <c r="G24" s="100">
        <v>0.0003537037037037037</v>
      </c>
      <c r="H24" s="100">
        <f>F24+G24</f>
        <v>0.0008234953703703705</v>
      </c>
      <c r="I24" s="12">
        <v>3</v>
      </c>
      <c r="J24" s="99">
        <v>0.0005128472222222223</v>
      </c>
      <c r="K24" s="100">
        <v>0.000328125</v>
      </c>
      <c r="L24" s="100">
        <f>J24+K24</f>
        <v>0.0008409722222222223</v>
      </c>
      <c r="M24" s="12">
        <v>5</v>
      </c>
      <c r="N24" s="99"/>
      <c r="O24" s="100"/>
      <c r="P24" s="100"/>
      <c r="Q24" s="99"/>
      <c r="R24" s="100"/>
      <c r="S24" s="100"/>
      <c r="T24" s="12" t="s">
        <v>28</v>
      </c>
    </row>
    <row r="25" spans="1:20" ht="15.75">
      <c r="A25" s="26">
        <v>6</v>
      </c>
      <c r="B25" s="24" t="s">
        <v>55</v>
      </c>
      <c r="C25" s="25">
        <v>35784</v>
      </c>
      <c r="D25" s="24" t="s">
        <v>28</v>
      </c>
      <c r="E25" s="24" t="s">
        <v>69</v>
      </c>
      <c r="F25" s="97">
        <v>0.0004622685185185185</v>
      </c>
      <c r="G25" s="98">
        <v>0.0003671296296296296</v>
      </c>
      <c r="H25" s="98">
        <f>F25+G25</f>
        <v>0.0008293981481481481</v>
      </c>
      <c r="I25" s="26">
        <v>4</v>
      </c>
      <c r="J25" s="97">
        <v>0.0005736111111111112</v>
      </c>
      <c r="K25" s="98">
        <v>0.00033310185185185184</v>
      </c>
      <c r="L25" s="98">
        <f>J25+K25</f>
        <v>0.0009067129629629631</v>
      </c>
      <c r="M25" s="26">
        <v>6</v>
      </c>
      <c r="N25" s="97"/>
      <c r="O25" s="98"/>
      <c r="P25" s="98"/>
      <c r="Q25" s="97"/>
      <c r="R25" s="98"/>
      <c r="S25" s="98"/>
      <c r="T25" s="26" t="s">
        <v>64</v>
      </c>
    </row>
    <row r="26" spans="1:20" ht="15.75">
      <c r="A26" s="12">
        <v>7</v>
      </c>
      <c r="B26" s="52" t="s">
        <v>70</v>
      </c>
      <c r="C26" s="25">
        <v>35284</v>
      </c>
      <c r="D26" s="52" t="s">
        <v>28</v>
      </c>
      <c r="E26" s="19" t="s">
        <v>66</v>
      </c>
      <c r="F26" s="97">
        <v>0.0007479166666666667</v>
      </c>
      <c r="G26" s="98">
        <v>0.0004416666666666666</v>
      </c>
      <c r="H26" s="98">
        <f>F26+G26</f>
        <v>0.0011895833333333333</v>
      </c>
      <c r="I26" s="26">
        <v>11</v>
      </c>
      <c r="J26" s="97">
        <v>0.0005361111111111111</v>
      </c>
      <c r="K26" s="98">
        <v>0.00039027777777777775</v>
      </c>
      <c r="L26" s="98">
        <f>J26+K26</f>
        <v>0.0009263888888888889</v>
      </c>
      <c r="M26" s="26">
        <v>7</v>
      </c>
      <c r="N26" s="97"/>
      <c r="O26" s="98"/>
      <c r="P26" s="98"/>
      <c r="Q26" s="97"/>
      <c r="R26" s="98"/>
      <c r="S26" s="98"/>
      <c r="T26" s="26" t="s">
        <v>64</v>
      </c>
    </row>
    <row r="27" spans="1:20" ht="15.75">
      <c r="A27" s="26">
        <v>8</v>
      </c>
      <c r="B27" s="16" t="s">
        <v>41</v>
      </c>
      <c r="C27" s="17">
        <v>35642</v>
      </c>
      <c r="D27" s="16" t="s">
        <v>64</v>
      </c>
      <c r="E27" s="47" t="s">
        <v>81</v>
      </c>
      <c r="F27" s="97">
        <v>0.0006068287037037037</v>
      </c>
      <c r="G27" s="98">
        <v>0.0004550925925925926</v>
      </c>
      <c r="H27" s="98">
        <f>F27+G27</f>
        <v>0.0010619212962962963</v>
      </c>
      <c r="I27" s="26">
        <v>10</v>
      </c>
      <c r="J27" s="97">
        <v>0.0005870370370370371</v>
      </c>
      <c r="K27" s="98">
        <v>0.0003538194444444444</v>
      </c>
      <c r="L27" s="98">
        <f>J27+K27</f>
        <v>0.0009408564814814815</v>
      </c>
      <c r="M27" s="26">
        <v>8</v>
      </c>
      <c r="N27" s="97"/>
      <c r="O27" s="98"/>
      <c r="P27" s="98"/>
      <c r="Q27" s="97"/>
      <c r="R27" s="98"/>
      <c r="S27" s="98"/>
      <c r="T27" s="26" t="s">
        <v>64</v>
      </c>
    </row>
    <row r="28" spans="1:20" ht="15.75">
      <c r="A28" s="12">
        <v>9</v>
      </c>
      <c r="B28" s="47" t="s">
        <v>75</v>
      </c>
      <c r="C28" s="25">
        <v>35560</v>
      </c>
      <c r="D28" s="47" t="s">
        <v>28</v>
      </c>
      <c r="E28" s="47" t="s">
        <v>76</v>
      </c>
      <c r="F28" s="97">
        <v>0.0004915509259259259</v>
      </c>
      <c r="G28" s="98">
        <v>0.00047743055555555554</v>
      </c>
      <c r="H28" s="98">
        <f>F28+G28</f>
        <v>0.0009689814814814815</v>
      </c>
      <c r="I28" s="26">
        <v>8</v>
      </c>
      <c r="J28" s="97">
        <v>0.0004903935185185185</v>
      </c>
      <c r="K28" s="98">
        <v>0.0004605324074074074</v>
      </c>
      <c r="L28" s="98">
        <f>J28+K28</f>
        <v>0.0009509259259259258</v>
      </c>
      <c r="M28" s="26">
        <v>9</v>
      </c>
      <c r="N28" s="97"/>
      <c r="O28" s="98"/>
      <c r="P28" s="98"/>
      <c r="Q28" s="97"/>
      <c r="R28" s="98"/>
      <c r="S28" s="98"/>
      <c r="T28" s="26" t="s">
        <v>64</v>
      </c>
    </row>
    <row r="29" spans="1:20" ht="15.75">
      <c r="A29" s="26">
        <v>10</v>
      </c>
      <c r="B29" s="52" t="s">
        <v>68</v>
      </c>
      <c r="C29" s="25">
        <v>35791</v>
      </c>
      <c r="D29" s="52" t="s">
        <v>28</v>
      </c>
      <c r="E29" s="19" t="s">
        <v>66</v>
      </c>
      <c r="F29" s="97">
        <v>0.0005711805555555556</v>
      </c>
      <c r="G29" s="98">
        <v>0.00038402777777777784</v>
      </c>
      <c r="H29" s="98">
        <f>F29+G29</f>
        <v>0.0009552083333333334</v>
      </c>
      <c r="I29" s="26">
        <v>7</v>
      </c>
      <c r="J29" s="97">
        <v>0.0006369212962962963</v>
      </c>
      <c r="K29" s="98">
        <v>0.0003804398148148148</v>
      </c>
      <c r="L29" s="98">
        <f>J29+K29</f>
        <v>0.0010173611111111112</v>
      </c>
      <c r="M29" s="26">
        <v>10</v>
      </c>
      <c r="N29" s="97"/>
      <c r="O29" s="98"/>
      <c r="P29" s="98"/>
      <c r="Q29" s="97"/>
      <c r="R29" s="98"/>
      <c r="S29" s="98"/>
      <c r="T29" s="26" t="s">
        <v>64</v>
      </c>
    </row>
    <row r="30" spans="1:20" ht="15.75">
      <c r="A30" s="12">
        <v>11</v>
      </c>
      <c r="B30" s="16" t="s">
        <v>48</v>
      </c>
      <c r="C30" s="17">
        <v>35160</v>
      </c>
      <c r="D30" s="16" t="s">
        <v>28</v>
      </c>
      <c r="E30" s="24" t="s">
        <v>81</v>
      </c>
      <c r="F30" s="97">
        <v>0.000487962962962963</v>
      </c>
      <c r="G30" s="98">
        <v>0.0004991898148148148</v>
      </c>
      <c r="H30" s="98">
        <f>F30+G30</f>
        <v>0.0009871527777777778</v>
      </c>
      <c r="I30" s="26">
        <v>9</v>
      </c>
      <c r="J30" s="97">
        <v>0.0005121527777777778</v>
      </c>
      <c r="K30" s="98" t="s">
        <v>156</v>
      </c>
      <c r="L30" s="98"/>
      <c r="M30" s="26">
        <v>11</v>
      </c>
      <c r="N30" s="97"/>
      <c r="O30" s="98"/>
      <c r="P30" s="98"/>
      <c r="Q30" s="97"/>
      <c r="R30" s="98"/>
      <c r="S30" s="98"/>
      <c r="T30" s="26" t="s">
        <v>30</v>
      </c>
    </row>
    <row r="31" spans="1:20" ht="16.5" thickBot="1">
      <c r="A31" s="15">
        <v>12</v>
      </c>
      <c r="B31" s="62" t="s">
        <v>25</v>
      </c>
      <c r="C31" s="63">
        <v>35076</v>
      </c>
      <c r="D31" s="62" t="s">
        <v>30</v>
      </c>
      <c r="E31" s="13" t="s">
        <v>67</v>
      </c>
      <c r="F31" s="108">
        <v>0.0007393518518518518</v>
      </c>
      <c r="G31" s="109">
        <v>0.0005109953703703703</v>
      </c>
      <c r="H31" s="109">
        <f>F31+G31</f>
        <v>0.0012503472222222221</v>
      </c>
      <c r="I31" s="15">
        <v>12</v>
      </c>
      <c r="J31" s="108" t="s">
        <v>156</v>
      </c>
      <c r="K31" s="109"/>
      <c r="L31" s="109"/>
      <c r="M31" s="15">
        <v>12</v>
      </c>
      <c r="N31" s="108"/>
      <c r="O31" s="109"/>
      <c r="P31" s="109"/>
      <c r="Q31" s="108"/>
      <c r="R31" s="109"/>
      <c r="S31" s="109"/>
      <c r="T31" s="15" t="s">
        <v>30</v>
      </c>
    </row>
    <row r="32" spans="1:20" ht="15.75">
      <c r="A32" s="12">
        <v>13</v>
      </c>
      <c r="B32" s="23" t="s">
        <v>63</v>
      </c>
      <c r="C32" s="82">
        <v>35236</v>
      </c>
      <c r="D32" s="10" t="s">
        <v>30</v>
      </c>
      <c r="E32" s="10" t="s">
        <v>69</v>
      </c>
      <c r="F32" s="99">
        <v>0.0007844907407407407</v>
      </c>
      <c r="G32" s="100">
        <v>0.000529861111111111</v>
      </c>
      <c r="H32" s="100">
        <f>F32+G32</f>
        <v>0.0013143518518518517</v>
      </c>
      <c r="I32" s="12">
        <v>13</v>
      </c>
      <c r="J32" s="99"/>
      <c r="K32" s="100"/>
      <c r="L32" s="100"/>
      <c r="M32" s="12"/>
      <c r="N32" s="99"/>
      <c r="O32" s="100"/>
      <c r="P32" s="100"/>
      <c r="Q32" s="99"/>
      <c r="R32" s="100"/>
      <c r="S32" s="100"/>
      <c r="T32" s="12" t="s">
        <v>30</v>
      </c>
    </row>
    <row r="33" spans="1:20" ht="15.75">
      <c r="A33" s="26">
        <v>14</v>
      </c>
      <c r="B33" s="19" t="s">
        <v>62</v>
      </c>
      <c r="C33" s="66">
        <v>35146</v>
      </c>
      <c r="D33" s="24" t="s">
        <v>30</v>
      </c>
      <c r="E33" s="24" t="s">
        <v>69</v>
      </c>
      <c r="F33" s="97">
        <v>0.0005938657407407408</v>
      </c>
      <c r="G33" s="98" t="s">
        <v>156</v>
      </c>
      <c r="H33" s="98"/>
      <c r="I33" s="26">
        <v>14</v>
      </c>
      <c r="J33" s="97"/>
      <c r="K33" s="98"/>
      <c r="L33" s="98"/>
      <c r="M33" s="26"/>
      <c r="N33" s="97"/>
      <c r="O33" s="98"/>
      <c r="P33" s="98"/>
      <c r="Q33" s="97"/>
      <c r="R33" s="98"/>
      <c r="S33" s="98"/>
      <c r="T33" s="26" t="s">
        <v>30</v>
      </c>
    </row>
    <row r="34" spans="1:20" ht="15.75">
      <c r="A34" s="12">
        <v>15</v>
      </c>
      <c r="B34" s="19" t="s">
        <v>73</v>
      </c>
      <c r="C34" s="25">
        <v>35232</v>
      </c>
      <c r="D34" s="24" t="s">
        <v>72</v>
      </c>
      <c r="E34" s="24" t="s">
        <v>69</v>
      </c>
      <c r="F34" s="97" t="s">
        <v>156</v>
      </c>
      <c r="G34" s="98"/>
      <c r="H34" s="98"/>
      <c r="I34" s="26">
        <v>15</v>
      </c>
      <c r="J34" s="97"/>
      <c r="K34" s="98"/>
      <c r="L34" s="98"/>
      <c r="M34" s="26"/>
      <c r="N34" s="97"/>
      <c r="O34" s="98"/>
      <c r="P34" s="98"/>
      <c r="Q34" s="97"/>
      <c r="R34" s="98"/>
      <c r="S34" s="98"/>
      <c r="T34" s="26" t="s">
        <v>21</v>
      </c>
    </row>
    <row r="35" spans="1:20" ht="15.75">
      <c r="A35" s="26">
        <v>15</v>
      </c>
      <c r="B35" s="24" t="s">
        <v>71</v>
      </c>
      <c r="C35" s="25">
        <v>35279</v>
      </c>
      <c r="D35" s="24" t="s">
        <v>28</v>
      </c>
      <c r="E35" s="24" t="s">
        <v>69</v>
      </c>
      <c r="F35" s="97" t="s">
        <v>156</v>
      </c>
      <c r="G35" s="98"/>
      <c r="H35" s="98"/>
      <c r="I35" s="26">
        <v>15</v>
      </c>
      <c r="J35" s="97"/>
      <c r="K35" s="98"/>
      <c r="L35" s="98"/>
      <c r="M35" s="26"/>
      <c r="N35" s="97"/>
      <c r="O35" s="98"/>
      <c r="P35" s="98"/>
      <c r="Q35" s="97"/>
      <c r="R35" s="98"/>
      <c r="S35" s="98"/>
      <c r="T35" s="26" t="s">
        <v>21</v>
      </c>
    </row>
    <row r="36" spans="1:20" ht="15.75">
      <c r="A36" s="12">
        <v>15</v>
      </c>
      <c r="B36" s="27" t="s">
        <v>19</v>
      </c>
      <c r="C36" s="28">
        <v>35233</v>
      </c>
      <c r="D36" s="47" t="s">
        <v>28</v>
      </c>
      <c r="E36" s="47" t="s">
        <v>67</v>
      </c>
      <c r="F36" s="97" t="s">
        <v>156</v>
      </c>
      <c r="G36" s="98"/>
      <c r="H36" s="98"/>
      <c r="I36" s="26">
        <v>15</v>
      </c>
      <c r="J36" s="97"/>
      <c r="K36" s="98"/>
      <c r="L36" s="98"/>
      <c r="M36" s="26"/>
      <c r="N36" s="97"/>
      <c r="O36" s="98"/>
      <c r="P36" s="98"/>
      <c r="Q36" s="97"/>
      <c r="R36" s="98"/>
      <c r="S36" s="98"/>
      <c r="T36" s="26" t="s">
        <v>21</v>
      </c>
    </row>
    <row r="37" spans="1:20" ht="15.75">
      <c r="A37" s="26"/>
      <c r="B37" s="47" t="s">
        <v>99</v>
      </c>
      <c r="C37" s="25">
        <v>35534</v>
      </c>
      <c r="D37" s="47" t="s">
        <v>28</v>
      </c>
      <c r="E37" s="47" t="s">
        <v>80</v>
      </c>
      <c r="F37" s="97" t="s">
        <v>108</v>
      </c>
      <c r="G37" s="98"/>
      <c r="H37" s="98"/>
      <c r="I37" s="26"/>
      <c r="J37" s="97"/>
      <c r="K37" s="98"/>
      <c r="L37" s="98"/>
      <c r="M37" s="26"/>
      <c r="N37" s="97"/>
      <c r="O37" s="98"/>
      <c r="P37" s="98"/>
      <c r="Q37" s="97"/>
      <c r="R37" s="98"/>
      <c r="S37" s="98"/>
      <c r="T37" s="26" t="s">
        <v>21</v>
      </c>
    </row>
    <row r="38" spans="1:13" s="213" customFormat="1" ht="15">
      <c r="A38" s="203"/>
      <c r="B38" s="203"/>
      <c r="C38" s="204"/>
      <c r="D38" s="205"/>
      <c r="E38" s="203"/>
      <c r="F38" s="206"/>
      <c r="G38" s="207"/>
      <c r="H38" s="208"/>
      <c r="I38" s="209"/>
      <c r="J38" s="210"/>
      <c r="K38" s="211"/>
      <c r="L38" s="212"/>
      <c r="M38" s="205"/>
    </row>
    <row r="39" spans="1:13" s="213" customFormat="1" ht="15">
      <c r="A39" s="203"/>
      <c r="B39" s="203"/>
      <c r="C39" s="204"/>
      <c r="D39" s="205"/>
      <c r="E39" s="203"/>
      <c r="F39" s="206"/>
      <c r="G39" s="207"/>
      <c r="H39" s="208"/>
      <c r="I39" s="209"/>
      <c r="J39" s="210"/>
      <c r="K39" s="211"/>
      <c r="L39" s="212"/>
      <c r="M39" s="205"/>
    </row>
    <row r="40" spans="1:13" s="213" customFormat="1" ht="15">
      <c r="A40" s="203"/>
      <c r="B40" s="203"/>
      <c r="C40" s="204"/>
      <c r="D40" s="205"/>
      <c r="E40" s="203"/>
      <c r="F40" s="206"/>
      <c r="G40" s="207"/>
      <c r="H40" s="208"/>
      <c r="I40" s="209"/>
      <c r="J40" s="210"/>
      <c r="K40" s="211"/>
      <c r="L40" s="212"/>
      <c r="M40" s="205"/>
    </row>
    <row r="41" spans="1:11" s="213" customFormat="1" ht="15">
      <c r="A41" s="214"/>
      <c r="B41" s="214" t="s">
        <v>161</v>
      </c>
      <c r="C41" s="214"/>
      <c r="D41" s="214"/>
      <c r="E41" s="214"/>
      <c r="F41" s="215"/>
      <c r="G41" s="215"/>
      <c r="H41" s="215"/>
      <c r="I41" s="214"/>
      <c r="J41" s="214" t="s">
        <v>162</v>
      </c>
      <c r="K41" s="214"/>
    </row>
    <row r="42" spans="1:11" s="213" customFormat="1" ht="15">
      <c r="A42" s="214"/>
      <c r="B42" s="214"/>
      <c r="C42" s="214"/>
      <c r="D42" s="214"/>
      <c r="E42" s="214"/>
      <c r="F42" s="215"/>
      <c r="G42" s="215"/>
      <c r="H42" s="215"/>
      <c r="I42" s="214"/>
      <c r="J42" s="214"/>
      <c r="K42" s="214"/>
    </row>
    <row r="43" spans="1:11" s="213" customFormat="1" ht="15">
      <c r="A43" s="214"/>
      <c r="B43" s="214" t="s">
        <v>163</v>
      </c>
      <c r="C43" s="214"/>
      <c r="D43" s="214"/>
      <c r="E43" s="214"/>
      <c r="F43" s="215"/>
      <c r="G43" s="215"/>
      <c r="H43" s="215"/>
      <c r="I43" s="214"/>
      <c r="J43" s="214" t="s">
        <v>164</v>
      </c>
      <c r="K43" s="214"/>
    </row>
  </sheetData>
  <sheetProtection/>
  <mergeCells count="23">
    <mergeCell ref="A2:T2"/>
    <mergeCell ref="A1:T1"/>
    <mergeCell ref="M6:O7"/>
    <mergeCell ref="F6:I7"/>
    <mergeCell ref="A6:A8"/>
    <mergeCell ref="B6:B8"/>
    <mergeCell ref="C6:C8"/>
    <mergeCell ref="D6:D8"/>
    <mergeCell ref="E6:E8"/>
    <mergeCell ref="J6:L7"/>
    <mergeCell ref="N17:P18"/>
    <mergeCell ref="Q17:S18"/>
    <mergeCell ref="T17:T19"/>
    <mergeCell ref="F18:I18"/>
    <mergeCell ref="J18:M18"/>
    <mergeCell ref="A4:T4"/>
    <mergeCell ref="A3:T3"/>
    <mergeCell ref="A17:A19"/>
    <mergeCell ref="B17:B19"/>
    <mergeCell ref="C17:C19"/>
    <mergeCell ref="D17:D19"/>
    <mergeCell ref="E17:E19"/>
    <mergeCell ref="F17:M1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>
    <tabColor rgb="FF00B0F0"/>
    <pageSetUpPr fitToPage="1"/>
  </sheetPr>
  <dimension ref="A1:T49"/>
  <sheetViews>
    <sheetView view="pageBreakPreview" zoomScaleSheetLayoutView="100" zoomScalePageLayoutView="0" workbookViewId="0" topLeftCell="A1">
      <selection activeCell="A1" sqref="A1:T1"/>
    </sheetView>
  </sheetViews>
  <sheetFormatPr defaultColWidth="9.140625" defaultRowHeight="15"/>
  <cols>
    <col min="1" max="1" width="6.140625" style="121" bestFit="1" customWidth="1"/>
    <col min="2" max="2" width="37.28125" style="37" bestFit="1" customWidth="1"/>
    <col min="3" max="3" width="11.28125" style="37" customWidth="1"/>
    <col min="4" max="4" width="6.28125" style="121" customWidth="1"/>
    <col min="5" max="5" width="19.28125" style="37" customWidth="1"/>
    <col min="6" max="7" width="7.8515625" style="121" bestFit="1" customWidth="1"/>
    <col min="8" max="8" width="7.7109375" style="121" bestFit="1" customWidth="1"/>
    <col min="9" max="9" width="6.140625" style="121" bestFit="1" customWidth="1"/>
    <col min="10" max="11" width="7.8515625" style="121" bestFit="1" customWidth="1"/>
    <col min="12" max="12" width="7.7109375" style="121" bestFit="1" customWidth="1"/>
    <col min="13" max="13" width="6.140625" style="121" bestFit="1" customWidth="1"/>
    <col min="14" max="15" width="7.8515625" style="121" bestFit="1" customWidth="1"/>
    <col min="16" max="16" width="7.7109375" style="121" bestFit="1" customWidth="1"/>
    <col min="17" max="18" width="7.8515625" style="121" bestFit="1" customWidth="1"/>
    <col min="19" max="19" width="7.7109375" style="121" bestFit="1" customWidth="1"/>
    <col min="20" max="20" width="7.421875" style="37" customWidth="1"/>
    <col min="21" max="16384" width="9.140625" style="37" customWidth="1"/>
  </cols>
  <sheetData>
    <row r="1" spans="1:20" ht="15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5.75">
      <c r="A3" s="128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5.75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3:20" ht="16.5" thickBot="1">
      <c r="C5" s="121"/>
      <c r="E5" s="118" t="s">
        <v>177</v>
      </c>
      <c r="P5" s="37"/>
      <c r="Q5" s="37"/>
      <c r="R5" s="37"/>
      <c r="S5" s="37"/>
      <c r="T5" s="121"/>
    </row>
    <row r="6" spans="1:20" s="81" customFormat="1" ht="13.5" customHeight="1" thickBot="1">
      <c r="A6" s="129" t="s">
        <v>0</v>
      </c>
      <c r="B6" s="132" t="s">
        <v>1</v>
      </c>
      <c r="C6" s="132" t="s">
        <v>2</v>
      </c>
      <c r="D6" s="132" t="s">
        <v>97</v>
      </c>
      <c r="E6" s="129" t="s">
        <v>3</v>
      </c>
      <c r="F6" s="138" t="s">
        <v>100</v>
      </c>
      <c r="G6" s="139"/>
      <c r="H6" s="139"/>
      <c r="I6" s="139"/>
      <c r="J6" s="139"/>
      <c r="K6" s="139"/>
      <c r="L6" s="139"/>
      <c r="M6" s="140"/>
      <c r="N6" s="155" t="s">
        <v>139</v>
      </c>
      <c r="O6" s="156"/>
      <c r="P6" s="157"/>
      <c r="Q6" s="155" t="s">
        <v>101</v>
      </c>
      <c r="R6" s="156"/>
      <c r="S6" s="157"/>
      <c r="T6" s="122" t="s">
        <v>130</v>
      </c>
    </row>
    <row r="7" spans="1:20" s="81" customFormat="1" ht="13.5" thickBot="1">
      <c r="A7" s="130"/>
      <c r="B7" s="133"/>
      <c r="C7" s="133"/>
      <c r="D7" s="133"/>
      <c r="E7" s="164"/>
      <c r="F7" s="161" t="s">
        <v>102</v>
      </c>
      <c r="G7" s="162"/>
      <c r="H7" s="162"/>
      <c r="I7" s="163"/>
      <c r="J7" s="162" t="s">
        <v>103</v>
      </c>
      <c r="K7" s="162"/>
      <c r="L7" s="162"/>
      <c r="M7" s="163"/>
      <c r="N7" s="158"/>
      <c r="O7" s="159"/>
      <c r="P7" s="160"/>
      <c r="Q7" s="158"/>
      <c r="R7" s="159"/>
      <c r="S7" s="160"/>
      <c r="T7" s="123"/>
    </row>
    <row r="8" spans="1:20" s="81" customFormat="1" ht="13.5" thickBot="1">
      <c r="A8" s="131"/>
      <c r="B8" s="134"/>
      <c r="C8" s="134"/>
      <c r="D8" s="134"/>
      <c r="E8" s="165"/>
      <c r="F8" s="88" t="s">
        <v>140</v>
      </c>
      <c r="G8" s="89" t="s">
        <v>141</v>
      </c>
      <c r="H8" s="90" t="s">
        <v>142</v>
      </c>
      <c r="I8" s="91" t="s">
        <v>0</v>
      </c>
      <c r="J8" s="92" t="s">
        <v>140</v>
      </c>
      <c r="K8" s="89" t="s">
        <v>141</v>
      </c>
      <c r="L8" s="90" t="s">
        <v>142</v>
      </c>
      <c r="M8" s="91" t="s">
        <v>0</v>
      </c>
      <c r="N8" s="93" t="s">
        <v>140</v>
      </c>
      <c r="O8" s="94" t="s">
        <v>141</v>
      </c>
      <c r="P8" s="168" t="s">
        <v>142</v>
      </c>
      <c r="Q8" s="169" t="s">
        <v>140</v>
      </c>
      <c r="R8" s="170" t="s">
        <v>141</v>
      </c>
      <c r="S8" s="168" t="s">
        <v>142</v>
      </c>
      <c r="T8" s="124"/>
    </row>
    <row r="9" spans="1:20" ht="15.75">
      <c r="A9" s="179">
        <v>1</v>
      </c>
      <c r="B9" s="27" t="s">
        <v>26</v>
      </c>
      <c r="C9" s="181">
        <v>36789</v>
      </c>
      <c r="D9" s="29" t="s">
        <v>64</v>
      </c>
      <c r="E9" s="19" t="s">
        <v>67</v>
      </c>
      <c r="F9" s="97">
        <v>0.0004741898148148148</v>
      </c>
      <c r="G9" s="98">
        <v>0.00047893518518518527</v>
      </c>
      <c r="H9" s="98">
        <f>F9+G9</f>
        <v>0.0009531250000000001</v>
      </c>
      <c r="I9" s="116">
        <v>1</v>
      </c>
      <c r="J9" s="97">
        <v>0.00039201388888888885</v>
      </c>
      <c r="K9" s="98">
        <v>0.0004600694444444444</v>
      </c>
      <c r="L9" s="98">
        <f>J9+K9</f>
        <v>0.0008520833333333333</v>
      </c>
      <c r="M9" s="119">
        <v>2</v>
      </c>
      <c r="N9" s="98">
        <v>0.000300462962962963</v>
      </c>
      <c r="O9" s="98">
        <v>0.0003381944444444444</v>
      </c>
      <c r="P9" s="167">
        <f>N9+O9</f>
        <v>0.0006386574074074074</v>
      </c>
      <c r="Q9" s="100">
        <v>0.0003327546296296297</v>
      </c>
      <c r="R9" s="100">
        <v>0.00029305555555555557</v>
      </c>
      <c r="S9" s="167">
        <f>Q9+R9</f>
        <v>0.0006258101851851852</v>
      </c>
      <c r="T9" s="12" t="s">
        <v>30</v>
      </c>
    </row>
    <row r="10" spans="1:20" ht="15.75">
      <c r="A10" s="179">
        <v>2</v>
      </c>
      <c r="B10" s="16" t="s">
        <v>44</v>
      </c>
      <c r="C10" s="182">
        <v>36172</v>
      </c>
      <c r="D10" s="26" t="s">
        <v>30</v>
      </c>
      <c r="E10" s="19" t="s">
        <v>81</v>
      </c>
      <c r="F10" s="97">
        <v>0.0005439814814814814</v>
      </c>
      <c r="G10" s="98">
        <v>0.0004662037037037037</v>
      </c>
      <c r="H10" s="98">
        <f>F10+G10</f>
        <v>0.0010101851851851851</v>
      </c>
      <c r="I10" s="116">
        <v>2</v>
      </c>
      <c r="J10" s="97">
        <v>0.00038483796296296297</v>
      </c>
      <c r="K10" s="98">
        <v>0.0004054398148148148</v>
      </c>
      <c r="L10" s="98">
        <f>J10+K10</f>
        <v>0.0007902777777777778</v>
      </c>
      <c r="M10" s="119">
        <v>1</v>
      </c>
      <c r="N10" s="98">
        <v>0.00036643518518518514</v>
      </c>
      <c r="O10" s="98">
        <v>0.00042268518518518523</v>
      </c>
      <c r="P10" s="166">
        <f>N10+O10</f>
        <v>0.0007891203703703704</v>
      </c>
      <c r="Q10" s="98">
        <v>0.00035474537037037034</v>
      </c>
      <c r="R10" s="98">
        <v>0.00035335648148148146</v>
      </c>
      <c r="S10" s="166">
        <f>Q10+R10</f>
        <v>0.0007081018518518518</v>
      </c>
      <c r="T10" s="26" t="s">
        <v>30</v>
      </c>
    </row>
    <row r="11" spans="1:20" ht="15.75">
      <c r="A11" s="179">
        <v>3</v>
      </c>
      <c r="B11" s="47" t="s">
        <v>91</v>
      </c>
      <c r="C11" s="183">
        <v>36178</v>
      </c>
      <c r="D11" s="26" t="s">
        <v>64</v>
      </c>
      <c r="E11" s="19" t="s">
        <v>76</v>
      </c>
      <c r="F11" s="97">
        <v>0.0006032407407407407</v>
      </c>
      <c r="G11" s="98">
        <v>0.00045891203703703697</v>
      </c>
      <c r="H11" s="98">
        <f>F11+G11</f>
        <v>0.0010621527777777777</v>
      </c>
      <c r="I11" s="116">
        <v>3</v>
      </c>
      <c r="J11" s="97">
        <v>0.000575</v>
      </c>
      <c r="K11" s="98">
        <v>0.0004040509259259259</v>
      </c>
      <c r="L11" s="98">
        <f>J11+K11</f>
        <v>0.000979050925925926</v>
      </c>
      <c r="M11" s="119">
        <v>3</v>
      </c>
      <c r="N11" s="98">
        <v>0.00038842592592592596</v>
      </c>
      <c r="O11" s="98">
        <v>0.00036886574074074073</v>
      </c>
      <c r="P11" s="166">
        <f>N11+O11</f>
        <v>0.0007572916666666667</v>
      </c>
      <c r="Q11" s="98">
        <v>0.0003590277777777778</v>
      </c>
      <c r="R11" s="98">
        <v>0.0003699074074074075</v>
      </c>
      <c r="S11" s="166">
        <f>Q11+R11</f>
        <v>0.0007289351851851853</v>
      </c>
      <c r="T11" s="26" t="s">
        <v>21</v>
      </c>
    </row>
    <row r="12" spans="1:20" ht="16.5" thickBot="1">
      <c r="A12" s="180">
        <v>4</v>
      </c>
      <c r="B12" s="184" t="s">
        <v>50</v>
      </c>
      <c r="C12" s="185">
        <v>36915</v>
      </c>
      <c r="D12" s="186" t="s">
        <v>94</v>
      </c>
      <c r="E12" s="33" t="s">
        <v>81</v>
      </c>
      <c r="F12" s="108">
        <v>0.0007150462962962964</v>
      </c>
      <c r="G12" s="109">
        <v>0.0007815972222222222</v>
      </c>
      <c r="H12" s="109">
        <f>F12+G12</f>
        <v>0.0014966435185185187</v>
      </c>
      <c r="I12" s="117">
        <v>5</v>
      </c>
      <c r="J12" s="108">
        <v>0.0005931712962962963</v>
      </c>
      <c r="K12" s="109">
        <v>0.0006637731481481481</v>
      </c>
      <c r="L12" s="109">
        <f>J12+K12</f>
        <v>0.0012569444444444444</v>
      </c>
      <c r="M12" s="176">
        <v>4</v>
      </c>
      <c r="N12" s="109">
        <v>0.0005142361111111111</v>
      </c>
      <c r="O12" s="109">
        <v>0.0007576388888888889</v>
      </c>
      <c r="P12" s="177">
        <f>N12+O12</f>
        <v>0.001271875</v>
      </c>
      <c r="Q12" s="109">
        <v>0.00038946759259259257</v>
      </c>
      <c r="R12" s="109">
        <v>0.0008108796296296296</v>
      </c>
      <c r="S12" s="177">
        <f>Q12+R12</f>
        <v>0.0012003472222222222</v>
      </c>
      <c r="T12" s="15" t="s">
        <v>21</v>
      </c>
    </row>
    <row r="13" spans="1:20" ht="15.75">
      <c r="A13" s="178">
        <v>5</v>
      </c>
      <c r="B13" s="23" t="s">
        <v>60</v>
      </c>
      <c r="C13" s="187">
        <v>36242</v>
      </c>
      <c r="D13" s="12" t="s">
        <v>21</v>
      </c>
      <c r="E13" s="23" t="s">
        <v>69</v>
      </c>
      <c r="F13" s="99">
        <v>0.0007244212962962962</v>
      </c>
      <c r="G13" s="100">
        <v>0.0006868055555555556</v>
      </c>
      <c r="H13" s="100">
        <f>F13+G13</f>
        <v>0.0014112268518518519</v>
      </c>
      <c r="I13" s="174">
        <v>4</v>
      </c>
      <c r="J13" s="99">
        <v>0.0006796296296296297</v>
      </c>
      <c r="K13" s="100">
        <v>0.0006648148148148147</v>
      </c>
      <c r="L13" s="100">
        <f>J13+K13</f>
        <v>0.0013444444444444445</v>
      </c>
      <c r="M13" s="175">
        <v>5</v>
      </c>
      <c r="N13" s="100"/>
      <c r="O13" s="100"/>
      <c r="P13" s="61"/>
      <c r="Q13" s="100"/>
      <c r="R13" s="100"/>
      <c r="S13" s="61"/>
      <c r="T13" s="12" t="s">
        <v>72</v>
      </c>
    </row>
    <row r="14" spans="1:20" ht="15.75">
      <c r="A14" s="179">
        <v>6</v>
      </c>
      <c r="B14" s="47" t="s">
        <v>93</v>
      </c>
      <c r="C14" s="183">
        <v>36515</v>
      </c>
      <c r="D14" s="26" t="s">
        <v>30</v>
      </c>
      <c r="E14" s="19" t="s">
        <v>76</v>
      </c>
      <c r="F14" s="97">
        <v>0.0010258101851851854</v>
      </c>
      <c r="G14" s="98">
        <v>0.0009450231481481481</v>
      </c>
      <c r="H14" s="98">
        <f>F14+G14</f>
        <v>0.0019708333333333336</v>
      </c>
      <c r="I14" s="116">
        <v>7</v>
      </c>
      <c r="J14" s="97">
        <v>0.0006590277777777778</v>
      </c>
      <c r="K14" s="98">
        <v>0.0007375</v>
      </c>
      <c r="L14" s="98">
        <f>J14+K14</f>
        <v>0.0013965277777777778</v>
      </c>
      <c r="M14" s="119">
        <v>6</v>
      </c>
      <c r="N14" s="98"/>
      <c r="O14" s="98"/>
      <c r="P14" s="47"/>
      <c r="Q14" s="98"/>
      <c r="R14" s="98"/>
      <c r="S14" s="47"/>
      <c r="T14" s="26" t="s">
        <v>72</v>
      </c>
    </row>
    <row r="15" spans="1:20" ht="15.75">
      <c r="A15" s="179">
        <v>7</v>
      </c>
      <c r="B15" s="47" t="s">
        <v>92</v>
      </c>
      <c r="C15" s="183">
        <v>36755</v>
      </c>
      <c r="D15" s="26" t="s">
        <v>53</v>
      </c>
      <c r="E15" s="19" t="s">
        <v>76</v>
      </c>
      <c r="F15" s="97">
        <v>0.0010224537037037036</v>
      </c>
      <c r="G15" s="98">
        <v>0.0008256944444444444</v>
      </c>
      <c r="H15" s="98">
        <f>F15+G15</f>
        <v>0.001848148148148148</v>
      </c>
      <c r="I15" s="116">
        <v>6</v>
      </c>
      <c r="J15" s="97">
        <v>0.0006716435185185186</v>
      </c>
      <c r="K15" s="98">
        <v>0.0008028935185185184</v>
      </c>
      <c r="L15" s="98">
        <f>J15+K15</f>
        <v>0.001474537037037037</v>
      </c>
      <c r="M15" s="119">
        <v>7</v>
      </c>
      <c r="N15" s="98"/>
      <c r="O15" s="98"/>
      <c r="P15" s="47"/>
      <c r="Q15" s="98"/>
      <c r="R15" s="98"/>
      <c r="S15" s="47"/>
      <c r="T15" s="26"/>
    </row>
    <row r="16" spans="1:20" ht="15.75">
      <c r="A16" s="179">
        <v>8</v>
      </c>
      <c r="B16" s="27" t="s">
        <v>7</v>
      </c>
      <c r="C16" s="181">
        <v>36795</v>
      </c>
      <c r="D16" s="18" t="s">
        <v>30</v>
      </c>
      <c r="E16" s="19" t="s">
        <v>74</v>
      </c>
      <c r="F16" s="97">
        <v>0.0012442129629629628</v>
      </c>
      <c r="G16" s="98">
        <v>0.0014135416666666665</v>
      </c>
      <c r="H16" s="98">
        <f>F16+G16</f>
        <v>0.0026577546296296293</v>
      </c>
      <c r="I16" s="116">
        <v>9</v>
      </c>
      <c r="J16" s="97">
        <v>0.0012891203703703704</v>
      </c>
      <c r="K16" s="98">
        <v>0.0010629629629629628</v>
      </c>
      <c r="L16" s="98">
        <f>J16+K16</f>
        <v>0.002352083333333333</v>
      </c>
      <c r="M16" s="119">
        <v>8</v>
      </c>
      <c r="N16" s="98"/>
      <c r="O16" s="98"/>
      <c r="P16" s="47"/>
      <c r="Q16" s="98"/>
      <c r="R16" s="98"/>
      <c r="S16" s="47"/>
      <c r="T16" s="26"/>
    </row>
    <row r="17" spans="1:20" ht="16.5" thickBot="1">
      <c r="A17" s="180">
        <v>9</v>
      </c>
      <c r="B17" s="33" t="s">
        <v>59</v>
      </c>
      <c r="C17" s="188">
        <v>36287</v>
      </c>
      <c r="D17" s="15" t="s">
        <v>21</v>
      </c>
      <c r="E17" s="33" t="s">
        <v>69</v>
      </c>
      <c r="F17" s="108">
        <v>0.001032638888888889</v>
      </c>
      <c r="G17" s="109">
        <v>0.0011931712962962966</v>
      </c>
      <c r="H17" s="109">
        <f>F17+G17</f>
        <v>0.0022258101851851857</v>
      </c>
      <c r="I17" s="117">
        <v>8</v>
      </c>
      <c r="J17" s="108">
        <v>0.0010717592592592593</v>
      </c>
      <c r="K17" s="109">
        <v>0.0013353009259259258</v>
      </c>
      <c r="L17" s="109">
        <f>J17+K17</f>
        <v>0.002407060185185185</v>
      </c>
      <c r="M17" s="176">
        <v>9</v>
      </c>
      <c r="N17" s="109"/>
      <c r="O17" s="109"/>
      <c r="P17" s="53"/>
      <c r="Q17" s="109"/>
      <c r="R17" s="109"/>
      <c r="S17" s="53"/>
      <c r="T17" s="15"/>
    </row>
    <row r="18" spans="1:20" ht="15.75">
      <c r="A18" s="178">
        <v>10</v>
      </c>
      <c r="B18" s="61" t="s">
        <v>90</v>
      </c>
      <c r="C18" s="189">
        <v>37142</v>
      </c>
      <c r="D18" s="190" t="s">
        <v>21</v>
      </c>
      <c r="E18" s="23" t="s">
        <v>169</v>
      </c>
      <c r="F18" s="99">
        <v>0.0012486111111111111</v>
      </c>
      <c r="G18" s="100" t="s">
        <v>156</v>
      </c>
      <c r="H18" s="100"/>
      <c r="I18" s="174">
        <v>10</v>
      </c>
      <c r="J18" s="99"/>
      <c r="K18" s="100"/>
      <c r="L18" s="100"/>
      <c r="M18" s="175"/>
      <c r="N18" s="100"/>
      <c r="O18" s="100"/>
      <c r="P18" s="61"/>
      <c r="Q18" s="100"/>
      <c r="R18" s="100"/>
      <c r="S18" s="61"/>
      <c r="T18" s="12"/>
    </row>
    <row r="19" spans="1:20" ht="15.75">
      <c r="A19" s="179">
        <v>11</v>
      </c>
      <c r="B19" s="46" t="s">
        <v>95</v>
      </c>
      <c r="C19" s="191">
        <v>37267</v>
      </c>
      <c r="D19" s="68" t="s">
        <v>53</v>
      </c>
      <c r="E19" s="19" t="s">
        <v>81</v>
      </c>
      <c r="F19" s="97">
        <v>0.0020734953703703705</v>
      </c>
      <c r="G19" s="98" t="s">
        <v>156</v>
      </c>
      <c r="H19" s="98"/>
      <c r="I19" s="116">
        <v>11</v>
      </c>
      <c r="J19" s="97"/>
      <c r="K19" s="98"/>
      <c r="L19" s="98"/>
      <c r="M19" s="119"/>
      <c r="N19" s="98"/>
      <c r="O19" s="98"/>
      <c r="P19" s="47"/>
      <c r="Q19" s="98"/>
      <c r="R19" s="98"/>
      <c r="S19" s="47"/>
      <c r="T19" s="26"/>
    </row>
    <row r="20" spans="1:20" ht="15.75">
      <c r="A20" s="179">
        <v>12</v>
      </c>
      <c r="B20" s="16" t="s">
        <v>52</v>
      </c>
      <c r="C20" s="182">
        <v>36965</v>
      </c>
      <c r="D20" s="18" t="s">
        <v>53</v>
      </c>
      <c r="E20" s="19" t="s">
        <v>81</v>
      </c>
      <c r="F20" s="97" t="s">
        <v>156</v>
      </c>
      <c r="G20" s="98"/>
      <c r="H20" s="98"/>
      <c r="I20" s="116">
        <v>12</v>
      </c>
      <c r="J20" s="97"/>
      <c r="K20" s="98"/>
      <c r="L20" s="98"/>
      <c r="M20" s="119"/>
      <c r="N20" s="98"/>
      <c r="O20" s="98"/>
      <c r="P20" s="47"/>
      <c r="Q20" s="98"/>
      <c r="R20" s="98"/>
      <c r="S20" s="47"/>
      <c r="T20" s="26"/>
    </row>
    <row r="21" spans="1:13" s="213" customFormat="1" ht="15">
      <c r="A21" s="203"/>
      <c r="B21" s="203"/>
      <c r="C21" s="204"/>
      <c r="D21" s="205"/>
      <c r="E21" s="203"/>
      <c r="F21" s="206"/>
      <c r="G21" s="207"/>
      <c r="H21" s="208"/>
      <c r="I21" s="209"/>
      <c r="J21" s="210"/>
      <c r="K21" s="211"/>
      <c r="L21" s="212"/>
      <c r="M21" s="205"/>
    </row>
    <row r="22" ht="16.5" thickBot="1">
      <c r="E22" s="39" t="s">
        <v>173</v>
      </c>
    </row>
    <row r="23" spans="1:20" s="81" customFormat="1" ht="13.5" thickBot="1">
      <c r="A23" s="129" t="s">
        <v>0</v>
      </c>
      <c r="B23" s="132" t="s">
        <v>1</v>
      </c>
      <c r="C23" s="132" t="s">
        <v>2</v>
      </c>
      <c r="D23" s="132" t="s">
        <v>97</v>
      </c>
      <c r="E23" s="129" t="s">
        <v>3</v>
      </c>
      <c r="F23" s="138" t="s">
        <v>100</v>
      </c>
      <c r="G23" s="139"/>
      <c r="H23" s="139"/>
      <c r="I23" s="139"/>
      <c r="J23" s="139"/>
      <c r="K23" s="139"/>
      <c r="L23" s="139"/>
      <c r="M23" s="140"/>
      <c r="N23" s="155" t="s">
        <v>139</v>
      </c>
      <c r="O23" s="156"/>
      <c r="P23" s="157"/>
      <c r="Q23" s="155" t="s">
        <v>101</v>
      </c>
      <c r="R23" s="156"/>
      <c r="S23" s="157"/>
      <c r="T23" s="122" t="s">
        <v>130</v>
      </c>
    </row>
    <row r="24" spans="1:20" s="81" customFormat="1" ht="13.5" thickBot="1">
      <c r="A24" s="130"/>
      <c r="B24" s="133"/>
      <c r="C24" s="133"/>
      <c r="D24" s="133"/>
      <c r="E24" s="164"/>
      <c r="F24" s="161" t="s">
        <v>102</v>
      </c>
      <c r="G24" s="162"/>
      <c r="H24" s="162"/>
      <c r="I24" s="163"/>
      <c r="J24" s="162" t="s">
        <v>103</v>
      </c>
      <c r="K24" s="162"/>
      <c r="L24" s="162"/>
      <c r="M24" s="163"/>
      <c r="N24" s="158"/>
      <c r="O24" s="159"/>
      <c r="P24" s="160"/>
      <c r="Q24" s="158"/>
      <c r="R24" s="159"/>
      <c r="S24" s="160"/>
      <c r="T24" s="123"/>
    </row>
    <row r="25" spans="1:20" s="81" customFormat="1" ht="13.5" thickBot="1">
      <c r="A25" s="131"/>
      <c r="B25" s="134"/>
      <c r="C25" s="134"/>
      <c r="D25" s="134"/>
      <c r="E25" s="165"/>
      <c r="F25" s="88" t="s">
        <v>140</v>
      </c>
      <c r="G25" s="89" t="s">
        <v>141</v>
      </c>
      <c r="H25" s="90" t="s">
        <v>142</v>
      </c>
      <c r="I25" s="91" t="s">
        <v>0</v>
      </c>
      <c r="J25" s="92" t="s">
        <v>140</v>
      </c>
      <c r="K25" s="89" t="s">
        <v>141</v>
      </c>
      <c r="L25" s="90" t="s">
        <v>142</v>
      </c>
      <c r="M25" s="91" t="s">
        <v>0</v>
      </c>
      <c r="N25" s="93" t="s">
        <v>140</v>
      </c>
      <c r="O25" s="94" t="s">
        <v>141</v>
      </c>
      <c r="P25" s="95" t="s">
        <v>142</v>
      </c>
      <c r="Q25" s="93" t="s">
        <v>140</v>
      </c>
      <c r="R25" s="94" t="s">
        <v>141</v>
      </c>
      <c r="S25" s="95" t="s">
        <v>142</v>
      </c>
      <c r="T25" s="124"/>
    </row>
    <row r="26" spans="1:20" ht="15.75">
      <c r="A26" s="101">
        <v>1</v>
      </c>
      <c r="B26" s="102" t="s">
        <v>86</v>
      </c>
      <c r="C26" s="103">
        <v>36099</v>
      </c>
      <c r="D26" s="104" t="s">
        <v>64</v>
      </c>
      <c r="E26" s="105" t="s">
        <v>66</v>
      </c>
      <c r="F26" s="106">
        <v>0.00047777777777777787</v>
      </c>
      <c r="G26" s="107">
        <v>0.00040358796296296296</v>
      </c>
      <c r="H26" s="107">
        <f aca="true" t="shared" si="0" ref="H26:H36">F26+G26</f>
        <v>0.0008813657407407408</v>
      </c>
      <c r="I26" s="101">
        <v>2</v>
      </c>
      <c r="J26" s="106">
        <v>0.00036493055555555557</v>
      </c>
      <c r="K26" s="107">
        <v>0.0003707175925925926</v>
      </c>
      <c r="L26" s="107">
        <f aca="true" t="shared" si="1" ref="L26:L33">J26+K26</f>
        <v>0.0007356481481481483</v>
      </c>
      <c r="M26" s="101">
        <v>1</v>
      </c>
      <c r="N26" s="106">
        <v>0.00038449074074074075</v>
      </c>
      <c r="O26" s="107">
        <v>0.00033194444444444444</v>
      </c>
      <c r="P26" s="107">
        <f>N26+O26</f>
        <v>0.0007164351851851852</v>
      </c>
      <c r="Q26" s="106">
        <v>0.00034722222222222224</v>
      </c>
      <c r="R26" s="107">
        <v>0.00048206018518518514</v>
      </c>
      <c r="S26" s="107">
        <f>Q26+R26</f>
        <v>0.0008292824074074074</v>
      </c>
      <c r="T26" s="12" t="s">
        <v>64</v>
      </c>
    </row>
    <row r="27" spans="1:20" ht="15.75">
      <c r="A27" s="26">
        <v>2</v>
      </c>
      <c r="B27" s="19" t="s">
        <v>157</v>
      </c>
      <c r="C27" s="25">
        <v>36006</v>
      </c>
      <c r="D27" s="69" t="s">
        <v>28</v>
      </c>
      <c r="E27" s="19" t="s">
        <v>76</v>
      </c>
      <c r="F27" s="97">
        <v>0.0004104166666666666</v>
      </c>
      <c r="G27" s="98">
        <v>0.00039085648148148156</v>
      </c>
      <c r="H27" s="98">
        <f t="shared" si="0"/>
        <v>0.0008012731481481482</v>
      </c>
      <c r="I27" s="26">
        <v>1</v>
      </c>
      <c r="J27" s="97">
        <v>0.0003953703703703703</v>
      </c>
      <c r="K27" s="98">
        <v>0.00036932870370370375</v>
      </c>
      <c r="L27" s="98">
        <f t="shared" si="1"/>
        <v>0.0007646990740740741</v>
      </c>
      <c r="M27" s="26">
        <v>3</v>
      </c>
      <c r="N27" s="97">
        <v>0.000358449074074074</v>
      </c>
      <c r="O27" s="98">
        <v>0.0003138888888888889</v>
      </c>
      <c r="P27" s="98">
        <f>N27+O27</f>
        <v>0.0006723379629629629</v>
      </c>
      <c r="Q27" s="97"/>
      <c r="R27" s="98" t="s">
        <v>156</v>
      </c>
      <c r="S27" s="98"/>
      <c r="T27" s="26" t="s">
        <v>64</v>
      </c>
    </row>
    <row r="28" spans="1:20" ht="15.75">
      <c r="A28" s="12">
        <v>3</v>
      </c>
      <c r="B28" s="19" t="s">
        <v>57</v>
      </c>
      <c r="C28" s="66">
        <v>36076</v>
      </c>
      <c r="D28" s="26" t="s">
        <v>21</v>
      </c>
      <c r="E28" s="19" t="s">
        <v>69</v>
      </c>
      <c r="F28" s="97">
        <v>0.0004546296296296297</v>
      </c>
      <c r="G28" s="98">
        <v>0.0005805555555555555</v>
      </c>
      <c r="H28" s="98">
        <f t="shared" si="0"/>
        <v>0.0010351851851851852</v>
      </c>
      <c r="I28" s="26">
        <v>4</v>
      </c>
      <c r="J28" s="97">
        <v>0.0004166666666666667</v>
      </c>
      <c r="K28" s="98">
        <v>0.00039675925925925924</v>
      </c>
      <c r="L28" s="98">
        <f t="shared" si="1"/>
        <v>0.000813425925925926</v>
      </c>
      <c r="M28" s="26">
        <v>4</v>
      </c>
      <c r="N28" s="97" t="s">
        <v>156</v>
      </c>
      <c r="O28" s="98">
        <v>0.0004083333333333333</v>
      </c>
      <c r="P28" s="98"/>
      <c r="Q28" s="97">
        <v>0.00031145833333333335</v>
      </c>
      <c r="R28" s="98">
        <v>0.00043067129629629624</v>
      </c>
      <c r="S28" s="98">
        <f>Q28+R28</f>
        <v>0.0007421296296296296</v>
      </c>
      <c r="T28" s="26" t="s">
        <v>64</v>
      </c>
    </row>
    <row r="29" spans="1:20" ht="16.5" thickBot="1">
      <c r="A29" s="15">
        <v>4</v>
      </c>
      <c r="B29" s="30" t="s">
        <v>43</v>
      </c>
      <c r="C29" s="31">
        <v>35830</v>
      </c>
      <c r="D29" s="15" t="s">
        <v>64</v>
      </c>
      <c r="E29" s="33" t="s">
        <v>81</v>
      </c>
      <c r="F29" s="108">
        <v>0.0005140046296296296</v>
      </c>
      <c r="G29" s="109">
        <v>0.00038483796296296297</v>
      </c>
      <c r="H29" s="109">
        <f t="shared" si="0"/>
        <v>0.0008988425925925926</v>
      </c>
      <c r="I29" s="15">
        <v>3</v>
      </c>
      <c r="J29" s="108">
        <v>0.00038483796296296297</v>
      </c>
      <c r="K29" s="109">
        <v>0.00036597222222222223</v>
      </c>
      <c r="L29" s="109">
        <f t="shared" si="1"/>
        <v>0.0007508101851851852</v>
      </c>
      <c r="M29" s="15">
        <v>2</v>
      </c>
      <c r="N29" s="108">
        <v>0.0003251157407407408</v>
      </c>
      <c r="O29" s="109" t="s">
        <v>155</v>
      </c>
      <c r="P29" s="109"/>
      <c r="Q29" s="108" t="s">
        <v>156</v>
      </c>
      <c r="R29" s="109">
        <v>0.00027569444444444446</v>
      </c>
      <c r="S29" s="109"/>
      <c r="T29" s="15" t="s">
        <v>30</v>
      </c>
    </row>
    <row r="30" spans="1:20" ht="15.75">
      <c r="A30" s="12">
        <v>5</v>
      </c>
      <c r="B30" s="20" t="s">
        <v>14</v>
      </c>
      <c r="C30" s="21">
        <v>36218</v>
      </c>
      <c r="D30" s="36" t="s">
        <v>30</v>
      </c>
      <c r="E30" s="23" t="s">
        <v>67</v>
      </c>
      <c r="F30" s="99">
        <v>0.0005353009259259259</v>
      </c>
      <c r="G30" s="100">
        <v>0.0005460648148148149</v>
      </c>
      <c r="H30" s="100">
        <f t="shared" si="0"/>
        <v>0.0010813657407407408</v>
      </c>
      <c r="I30" s="12">
        <v>5</v>
      </c>
      <c r="J30" s="99">
        <v>0.0004734953703703704</v>
      </c>
      <c r="K30" s="100">
        <v>0.000456712962962963</v>
      </c>
      <c r="L30" s="100">
        <f t="shared" si="1"/>
        <v>0.0009302083333333335</v>
      </c>
      <c r="M30" s="12">
        <v>5</v>
      </c>
      <c r="N30" s="99"/>
      <c r="O30" s="100"/>
      <c r="P30" s="100"/>
      <c r="Q30" s="99"/>
      <c r="R30" s="100"/>
      <c r="S30" s="100"/>
      <c r="T30" s="12" t="s">
        <v>30</v>
      </c>
    </row>
    <row r="31" spans="1:20" ht="15.75">
      <c r="A31" s="26">
        <v>6</v>
      </c>
      <c r="B31" s="19" t="s">
        <v>58</v>
      </c>
      <c r="C31" s="66">
        <v>36287</v>
      </c>
      <c r="D31" s="26" t="s">
        <v>21</v>
      </c>
      <c r="E31" s="19" t="s">
        <v>69</v>
      </c>
      <c r="F31" s="97">
        <v>0.0006459490740740741</v>
      </c>
      <c r="G31" s="98">
        <v>0.0007005787037037037</v>
      </c>
      <c r="H31" s="98">
        <f t="shared" si="0"/>
        <v>0.0013465277777777777</v>
      </c>
      <c r="I31" s="26">
        <v>7</v>
      </c>
      <c r="J31" s="97">
        <v>0.0004936342592592593</v>
      </c>
      <c r="K31" s="98">
        <v>0.0005619212962962963</v>
      </c>
      <c r="L31" s="98">
        <f t="shared" si="1"/>
        <v>0.0010555555555555557</v>
      </c>
      <c r="M31" s="26">
        <v>6</v>
      </c>
      <c r="N31" s="97"/>
      <c r="O31" s="98"/>
      <c r="P31" s="98"/>
      <c r="Q31" s="97"/>
      <c r="R31" s="98"/>
      <c r="S31" s="98"/>
      <c r="T31" s="26" t="s">
        <v>30</v>
      </c>
    </row>
    <row r="32" spans="1:20" ht="15.75">
      <c r="A32" s="12">
        <v>7</v>
      </c>
      <c r="B32" s="16" t="s">
        <v>34</v>
      </c>
      <c r="C32" s="17">
        <v>36228</v>
      </c>
      <c r="D32" s="87" t="s">
        <v>64</v>
      </c>
      <c r="E32" s="19" t="s">
        <v>169</v>
      </c>
      <c r="F32" s="97">
        <v>0.0005681712962962963</v>
      </c>
      <c r="G32" s="98">
        <v>0.0005674768518518519</v>
      </c>
      <c r="H32" s="98">
        <f t="shared" si="0"/>
        <v>0.0011356481481481482</v>
      </c>
      <c r="I32" s="26">
        <v>6</v>
      </c>
      <c r="J32" s="97">
        <v>0.0005125</v>
      </c>
      <c r="K32" s="98">
        <v>0.0006275462962962963</v>
      </c>
      <c r="L32" s="98">
        <f t="shared" si="1"/>
        <v>0.0011400462962962963</v>
      </c>
      <c r="M32" s="26">
        <v>7</v>
      </c>
      <c r="N32" s="97"/>
      <c r="O32" s="98"/>
      <c r="P32" s="98"/>
      <c r="Q32" s="97"/>
      <c r="R32" s="98"/>
      <c r="S32" s="98"/>
      <c r="T32" s="26" t="s">
        <v>30</v>
      </c>
    </row>
    <row r="33" spans="1:20" ht="15.75">
      <c r="A33" s="26">
        <v>8</v>
      </c>
      <c r="B33" s="19" t="s">
        <v>88</v>
      </c>
      <c r="C33" s="25">
        <v>36885</v>
      </c>
      <c r="D33" s="26"/>
      <c r="E33" s="19" t="s">
        <v>80</v>
      </c>
      <c r="F33" s="97">
        <v>0.0009609953703703704</v>
      </c>
      <c r="G33" s="98">
        <v>0.0008626157407407407</v>
      </c>
      <c r="H33" s="98">
        <f t="shared" si="0"/>
        <v>0.0018236111111111111</v>
      </c>
      <c r="I33" s="26">
        <v>10</v>
      </c>
      <c r="J33" s="97">
        <v>0.0005858796296296297</v>
      </c>
      <c r="K33" s="98">
        <v>0.000630787037037037</v>
      </c>
      <c r="L33" s="98">
        <f t="shared" si="1"/>
        <v>0.0012166666666666667</v>
      </c>
      <c r="M33" s="26">
        <v>8</v>
      </c>
      <c r="N33" s="97"/>
      <c r="O33" s="98"/>
      <c r="P33" s="98"/>
      <c r="Q33" s="97"/>
      <c r="R33" s="98"/>
      <c r="S33" s="98"/>
      <c r="T33" s="26" t="s">
        <v>21</v>
      </c>
    </row>
    <row r="34" spans="1:20" ht="15.75">
      <c r="A34" s="12">
        <v>9</v>
      </c>
      <c r="B34" s="16" t="s">
        <v>109</v>
      </c>
      <c r="C34" s="17">
        <v>36931</v>
      </c>
      <c r="D34" s="18" t="s">
        <v>30</v>
      </c>
      <c r="E34" s="19" t="s">
        <v>169</v>
      </c>
      <c r="F34" s="97">
        <v>0.0007664351851851851</v>
      </c>
      <c r="G34" s="98">
        <v>0.0007596064814814817</v>
      </c>
      <c r="H34" s="98">
        <f t="shared" si="0"/>
        <v>0.0015260416666666669</v>
      </c>
      <c r="I34" s="26">
        <v>9</v>
      </c>
      <c r="J34" s="97">
        <v>0.000571412037037037</v>
      </c>
      <c r="K34" s="98" t="s">
        <v>156</v>
      </c>
      <c r="L34" s="98"/>
      <c r="M34" s="26">
        <v>9</v>
      </c>
      <c r="N34" s="97"/>
      <c r="O34" s="98"/>
      <c r="P34" s="98"/>
      <c r="Q34" s="97"/>
      <c r="R34" s="98"/>
      <c r="S34" s="98"/>
      <c r="T34" s="26" t="s">
        <v>21</v>
      </c>
    </row>
    <row r="35" spans="1:20" ht="16.5" thickBot="1">
      <c r="A35" s="15">
        <v>10</v>
      </c>
      <c r="B35" s="30" t="s">
        <v>45</v>
      </c>
      <c r="C35" s="31">
        <v>36210</v>
      </c>
      <c r="D35" s="15" t="s">
        <v>64</v>
      </c>
      <c r="E35" s="33" t="s">
        <v>81</v>
      </c>
      <c r="F35" s="108">
        <v>0.0007140046296296296</v>
      </c>
      <c r="G35" s="109">
        <v>0.0006608796296296296</v>
      </c>
      <c r="H35" s="109">
        <f t="shared" si="0"/>
        <v>0.0013748842592592593</v>
      </c>
      <c r="I35" s="15">
        <v>8</v>
      </c>
      <c r="J35" s="108" t="s">
        <v>156</v>
      </c>
      <c r="K35" s="109"/>
      <c r="L35" s="109"/>
      <c r="M35" s="15">
        <v>10</v>
      </c>
      <c r="N35" s="108"/>
      <c r="O35" s="109"/>
      <c r="P35" s="109"/>
      <c r="Q35" s="108"/>
      <c r="R35" s="109"/>
      <c r="S35" s="109"/>
      <c r="T35" s="15" t="s">
        <v>21</v>
      </c>
    </row>
    <row r="36" spans="1:20" ht="15.75">
      <c r="A36" s="12">
        <v>11</v>
      </c>
      <c r="B36" s="23" t="s">
        <v>87</v>
      </c>
      <c r="C36" s="11">
        <v>36948</v>
      </c>
      <c r="D36" s="12"/>
      <c r="E36" s="23" t="s">
        <v>80</v>
      </c>
      <c r="F36" s="99">
        <v>0.0010864583333333334</v>
      </c>
      <c r="G36" s="100">
        <v>0.0007822916666666667</v>
      </c>
      <c r="H36" s="100">
        <f t="shared" si="0"/>
        <v>0.0018687500000000002</v>
      </c>
      <c r="I36" s="12">
        <v>11</v>
      </c>
      <c r="J36" s="99"/>
      <c r="K36" s="100"/>
      <c r="L36" s="100"/>
      <c r="M36" s="12"/>
      <c r="N36" s="99"/>
      <c r="O36" s="100"/>
      <c r="P36" s="100"/>
      <c r="Q36" s="99"/>
      <c r="R36" s="100"/>
      <c r="S36" s="100"/>
      <c r="T36" s="12" t="s">
        <v>72</v>
      </c>
    </row>
    <row r="37" spans="1:20" ht="15.75">
      <c r="A37" s="26">
        <v>12</v>
      </c>
      <c r="B37" s="16" t="s">
        <v>35</v>
      </c>
      <c r="C37" s="17">
        <v>36641</v>
      </c>
      <c r="D37" s="18" t="s">
        <v>21</v>
      </c>
      <c r="E37" s="19" t="s">
        <v>169</v>
      </c>
      <c r="F37" s="97">
        <v>0.0006030092592592593</v>
      </c>
      <c r="G37" s="98" t="s">
        <v>156</v>
      </c>
      <c r="H37" s="98"/>
      <c r="I37" s="26">
        <v>12</v>
      </c>
      <c r="J37" s="97"/>
      <c r="K37" s="98"/>
      <c r="L37" s="98"/>
      <c r="M37" s="26"/>
      <c r="N37" s="97"/>
      <c r="O37" s="98"/>
      <c r="P37" s="98"/>
      <c r="Q37" s="97"/>
      <c r="R37" s="98"/>
      <c r="S37" s="98"/>
      <c r="T37" s="26" t="s">
        <v>72</v>
      </c>
    </row>
    <row r="38" spans="1:20" ht="15.75">
      <c r="A38" s="12">
        <v>13</v>
      </c>
      <c r="B38" s="27" t="s">
        <v>24</v>
      </c>
      <c r="C38" s="28">
        <v>36341</v>
      </c>
      <c r="D38" s="29" t="s">
        <v>21</v>
      </c>
      <c r="E38" s="19" t="s">
        <v>67</v>
      </c>
      <c r="F38" s="97">
        <v>0.0007613425925925926</v>
      </c>
      <c r="G38" s="98" t="s">
        <v>156</v>
      </c>
      <c r="H38" s="98"/>
      <c r="I38" s="26">
        <v>13</v>
      </c>
      <c r="J38" s="97"/>
      <c r="K38" s="98"/>
      <c r="L38" s="98"/>
      <c r="M38" s="26"/>
      <c r="N38" s="97"/>
      <c r="O38" s="98"/>
      <c r="P38" s="98"/>
      <c r="Q38" s="97"/>
      <c r="R38" s="98"/>
      <c r="S38" s="98"/>
      <c r="T38" s="26" t="s">
        <v>72</v>
      </c>
    </row>
    <row r="39" spans="1:20" ht="15.75">
      <c r="A39" s="26">
        <v>14</v>
      </c>
      <c r="B39" s="19" t="s">
        <v>61</v>
      </c>
      <c r="C39" s="66">
        <v>2001</v>
      </c>
      <c r="D39" s="26" t="s">
        <v>72</v>
      </c>
      <c r="E39" s="19" t="s">
        <v>69</v>
      </c>
      <c r="F39" s="97" t="s">
        <v>156</v>
      </c>
      <c r="G39" s="98"/>
      <c r="H39" s="98"/>
      <c r="I39" s="26">
        <v>14</v>
      </c>
      <c r="J39" s="97"/>
      <c r="K39" s="98"/>
      <c r="L39" s="98"/>
      <c r="M39" s="26"/>
      <c r="N39" s="97"/>
      <c r="O39" s="98"/>
      <c r="P39" s="98"/>
      <c r="Q39" s="97"/>
      <c r="R39" s="98"/>
      <c r="S39" s="98"/>
      <c r="T39" s="26" t="s">
        <v>72</v>
      </c>
    </row>
    <row r="40" spans="1:20" ht="15.75">
      <c r="A40" s="12"/>
      <c r="B40" s="19" t="s">
        <v>89</v>
      </c>
      <c r="C40" s="25">
        <v>36270</v>
      </c>
      <c r="D40" s="26" t="s">
        <v>64</v>
      </c>
      <c r="E40" s="19" t="s">
        <v>80</v>
      </c>
      <c r="F40" s="97" t="s">
        <v>108</v>
      </c>
      <c r="G40" s="98"/>
      <c r="H40" s="98"/>
      <c r="I40" s="26"/>
      <c r="J40" s="97"/>
      <c r="K40" s="98"/>
      <c r="L40" s="98"/>
      <c r="M40" s="26"/>
      <c r="N40" s="97"/>
      <c r="O40" s="98"/>
      <c r="P40" s="98"/>
      <c r="Q40" s="97"/>
      <c r="R40" s="98"/>
      <c r="S40" s="98"/>
      <c r="T40" s="26" t="s">
        <v>72</v>
      </c>
    </row>
    <row r="41" spans="1:13" s="213" customFormat="1" ht="15">
      <c r="A41" s="203"/>
      <c r="B41" s="203"/>
      <c r="C41" s="204"/>
      <c r="D41" s="205"/>
      <c r="E41" s="203"/>
      <c r="F41" s="206"/>
      <c r="G41" s="207"/>
      <c r="H41" s="208"/>
      <c r="I41" s="209"/>
      <c r="J41" s="210"/>
      <c r="K41" s="211"/>
      <c r="L41" s="212"/>
      <c r="M41" s="205"/>
    </row>
    <row r="42" spans="1:13" s="213" customFormat="1" ht="15">
      <c r="A42" s="203"/>
      <c r="B42" s="203"/>
      <c r="C42" s="204"/>
      <c r="D42" s="205"/>
      <c r="E42" s="203"/>
      <c r="F42" s="206"/>
      <c r="G42" s="207"/>
      <c r="H42" s="208"/>
      <c r="I42" s="209"/>
      <c r="J42" s="210"/>
      <c r="K42" s="211"/>
      <c r="L42" s="212"/>
      <c r="M42" s="205"/>
    </row>
    <row r="43" spans="1:13" s="213" customFormat="1" ht="15">
      <c r="A43" s="203"/>
      <c r="B43" s="203"/>
      <c r="C43" s="204"/>
      <c r="D43" s="205"/>
      <c r="E43" s="203"/>
      <c r="F43" s="206"/>
      <c r="G43" s="207"/>
      <c r="H43" s="208"/>
      <c r="I43" s="209"/>
      <c r="J43" s="210"/>
      <c r="K43" s="211"/>
      <c r="L43" s="212"/>
      <c r="M43" s="205"/>
    </row>
    <row r="44" spans="1:11" s="213" customFormat="1" ht="15">
      <c r="A44" s="214"/>
      <c r="B44" s="214" t="s">
        <v>161</v>
      </c>
      <c r="C44" s="214"/>
      <c r="D44" s="214"/>
      <c r="E44" s="214"/>
      <c r="F44" s="215"/>
      <c r="G44" s="215"/>
      <c r="H44" s="215"/>
      <c r="I44" s="214"/>
      <c r="J44" s="214" t="s">
        <v>162</v>
      </c>
      <c r="K44" s="214"/>
    </row>
    <row r="45" spans="1:11" s="213" customFormat="1" ht="15">
      <c r="A45" s="214"/>
      <c r="B45" s="214"/>
      <c r="C45" s="214"/>
      <c r="D45" s="214"/>
      <c r="E45" s="214"/>
      <c r="F45" s="215"/>
      <c r="G45" s="215"/>
      <c r="H45" s="215"/>
      <c r="I45" s="214"/>
      <c r="J45" s="214"/>
      <c r="K45" s="214"/>
    </row>
    <row r="46" spans="1:11" s="213" customFormat="1" ht="15">
      <c r="A46" s="214"/>
      <c r="B46" s="214" t="s">
        <v>163</v>
      </c>
      <c r="C46" s="214"/>
      <c r="D46" s="214"/>
      <c r="E46" s="214"/>
      <c r="F46" s="215"/>
      <c r="G46" s="215"/>
      <c r="H46" s="215"/>
      <c r="I46" s="214"/>
      <c r="J46" s="214" t="s">
        <v>164</v>
      </c>
      <c r="K46" s="214"/>
    </row>
    <row r="47" spans="6:8" ht="15.75">
      <c r="F47" s="96"/>
      <c r="G47" s="96"/>
      <c r="H47" s="96"/>
    </row>
    <row r="48" spans="6:8" ht="15.75">
      <c r="F48" s="96"/>
      <c r="G48" s="96"/>
      <c r="H48" s="96"/>
    </row>
    <row r="49" spans="6:8" ht="15.75">
      <c r="F49" s="96"/>
      <c r="G49" s="96"/>
      <c r="H49" s="96"/>
    </row>
  </sheetData>
  <sheetProtection/>
  <mergeCells count="26">
    <mergeCell ref="J7:M7"/>
    <mergeCell ref="T23:T25"/>
    <mergeCell ref="A1:T1"/>
    <mergeCell ref="A2:T2"/>
    <mergeCell ref="A3:T3"/>
    <mergeCell ref="A4:T4"/>
    <mergeCell ref="A6:A8"/>
    <mergeCell ref="B6:B8"/>
    <mergeCell ref="C6:C8"/>
    <mergeCell ref="D6:D8"/>
    <mergeCell ref="E6:E8"/>
    <mergeCell ref="F6:M6"/>
    <mergeCell ref="N6:P7"/>
    <mergeCell ref="Q6:S7"/>
    <mergeCell ref="T6:T8"/>
    <mergeCell ref="F7:I7"/>
    <mergeCell ref="N23:P24"/>
    <mergeCell ref="Q23:S24"/>
    <mergeCell ref="F24:I24"/>
    <mergeCell ref="J24:M24"/>
    <mergeCell ref="A23:A25"/>
    <mergeCell ref="B23:B25"/>
    <mergeCell ref="C23:C25"/>
    <mergeCell ref="D23:D25"/>
    <mergeCell ref="E23:E25"/>
    <mergeCell ref="F23:M23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rgb="FFFFFF00"/>
    <pageSetUpPr fitToPage="1"/>
  </sheetPr>
  <dimension ref="A1:O24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.140625" style="121" bestFit="1" customWidth="1"/>
    <col min="2" max="2" width="35.421875" style="37" bestFit="1" customWidth="1"/>
    <col min="3" max="3" width="11.28125" style="8" bestFit="1" customWidth="1"/>
    <col min="4" max="4" width="6.28125" style="121" bestFit="1" customWidth="1"/>
    <col min="5" max="5" width="21.421875" style="37" bestFit="1" customWidth="1"/>
    <col min="6" max="6" width="10.421875" style="70" bestFit="1" customWidth="1"/>
    <col min="7" max="7" width="9.421875" style="71" bestFit="1" customWidth="1"/>
    <col min="8" max="8" width="7.421875" style="72" bestFit="1" customWidth="1"/>
    <col min="9" max="9" width="5.28125" style="70" bestFit="1" customWidth="1"/>
    <col min="10" max="10" width="15.140625" style="71" bestFit="1" customWidth="1"/>
    <col min="11" max="11" width="6.140625" style="72" bestFit="1" customWidth="1"/>
    <col min="12" max="12" width="5.00390625" style="73" bestFit="1" customWidth="1"/>
    <col min="13" max="13" width="6.140625" style="74" bestFit="1" customWidth="1"/>
    <col min="14" max="14" width="6.140625" style="121" bestFit="1" customWidth="1"/>
    <col min="15" max="15" width="9.421875" style="37" customWidth="1"/>
    <col min="16" max="16384" width="9.140625" style="37" customWidth="1"/>
  </cols>
  <sheetData>
    <row r="1" spans="1:14" ht="15.75">
      <c r="A1" s="126" t="s">
        <v>178</v>
      </c>
      <c r="B1" s="126"/>
      <c r="C1" s="126"/>
      <c r="D1" s="126"/>
      <c r="E1" s="126"/>
      <c r="F1" s="126"/>
      <c r="G1" s="126"/>
      <c r="H1" s="126"/>
      <c r="I1" s="218"/>
      <c r="J1" s="218"/>
      <c r="K1" s="218"/>
      <c r="L1" s="218"/>
      <c r="M1" s="218"/>
      <c r="N1" s="218"/>
    </row>
    <row r="2" spans="1:14" ht="15.75">
      <c r="A2" s="127" t="s">
        <v>112</v>
      </c>
      <c r="B2" s="127"/>
      <c r="C2" s="127"/>
      <c r="D2" s="127"/>
      <c r="E2" s="127"/>
      <c r="F2" s="127"/>
      <c r="G2" s="127"/>
      <c r="H2" s="127"/>
      <c r="I2" s="217"/>
      <c r="J2" s="217"/>
      <c r="K2" s="217"/>
      <c r="L2" s="217"/>
      <c r="M2" s="217"/>
      <c r="N2" s="217"/>
    </row>
    <row r="3" spans="1:14" ht="15.75">
      <c r="A3" s="128" t="s">
        <v>168</v>
      </c>
      <c r="B3" s="128"/>
      <c r="C3" s="128"/>
      <c r="D3" s="128"/>
      <c r="E3" s="128"/>
      <c r="F3" s="128"/>
      <c r="G3" s="128"/>
      <c r="H3" s="128"/>
      <c r="I3" s="216"/>
      <c r="J3" s="216"/>
      <c r="K3" s="216"/>
      <c r="L3" s="216"/>
      <c r="M3" s="216"/>
      <c r="N3" s="216"/>
    </row>
    <row r="4" spans="1:14" ht="15.75">
      <c r="A4" s="125" t="s">
        <v>98</v>
      </c>
      <c r="B4" s="125"/>
      <c r="C4" s="125"/>
      <c r="D4" s="125"/>
      <c r="E4" s="125"/>
      <c r="F4" s="125"/>
      <c r="G4" s="125"/>
      <c r="H4" s="125"/>
      <c r="I4" s="192"/>
      <c r="J4" s="192"/>
      <c r="K4" s="192"/>
      <c r="L4" s="192"/>
      <c r="M4" s="192"/>
      <c r="N4" s="192"/>
    </row>
    <row r="5" spans="1:5" ht="16.5" thickBot="1">
      <c r="A5" s="6"/>
      <c r="B5" s="7"/>
      <c r="D5" s="6"/>
      <c r="E5" s="9" t="s">
        <v>174</v>
      </c>
    </row>
    <row r="6" spans="1:8" s="81" customFormat="1" ht="13.5" customHeight="1">
      <c r="A6" s="129" t="s">
        <v>0</v>
      </c>
      <c r="B6" s="132" t="s">
        <v>1</v>
      </c>
      <c r="C6" s="135" t="s">
        <v>2</v>
      </c>
      <c r="D6" s="132" t="s">
        <v>120</v>
      </c>
      <c r="E6" s="129" t="s">
        <v>3</v>
      </c>
      <c r="F6" s="223" t="s">
        <v>165</v>
      </c>
      <c r="G6" s="224"/>
      <c r="H6" s="225" t="s">
        <v>166</v>
      </c>
    </row>
    <row r="7" spans="1:8" s="81" customFormat="1" ht="15.75" thickBot="1">
      <c r="A7" s="131"/>
      <c r="B7" s="134"/>
      <c r="C7" s="137"/>
      <c r="D7" s="134"/>
      <c r="E7" s="131"/>
      <c r="F7" s="226" t="s">
        <v>167</v>
      </c>
      <c r="G7" s="227" t="s">
        <v>96</v>
      </c>
      <c r="H7" s="228"/>
    </row>
    <row r="8" spans="1:14" ht="15.75">
      <c r="A8" s="12">
        <v>1</v>
      </c>
      <c r="B8" s="10" t="s">
        <v>27</v>
      </c>
      <c r="C8" s="11">
        <v>33930</v>
      </c>
      <c r="D8" s="12" t="s">
        <v>28</v>
      </c>
      <c r="E8" s="10" t="s">
        <v>29</v>
      </c>
      <c r="F8" s="12">
        <v>1</v>
      </c>
      <c r="G8" s="12">
        <v>1</v>
      </c>
      <c r="H8" s="12">
        <f>F8+G8</f>
        <v>2</v>
      </c>
      <c r="I8" s="37"/>
      <c r="J8" s="37"/>
      <c r="K8" s="37"/>
      <c r="L8" s="37"/>
      <c r="M8" s="37"/>
      <c r="N8" s="37"/>
    </row>
    <row r="9" spans="1:14" ht="15.75">
      <c r="A9" s="26">
        <v>2</v>
      </c>
      <c r="B9" s="24" t="s">
        <v>18</v>
      </c>
      <c r="C9" s="25">
        <v>34054</v>
      </c>
      <c r="D9" s="26" t="s">
        <v>64</v>
      </c>
      <c r="E9" s="24" t="s">
        <v>67</v>
      </c>
      <c r="F9" s="26">
        <v>2</v>
      </c>
      <c r="G9" s="26">
        <v>2</v>
      </c>
      <c r="H9" s="26">
        <f>F9+G9</f>
        <v>4</v>
      </c>
      <c r="I9" s="37"/>
      <c r="J9" s="37"/>
      <c r="K9" s="37"/>
      <c r="L9" s="37"/>
      <c r="M9" s="37"/>
      <c r="N9" s="37"/>
    </row>
    <row r="10" spans="1:14" ht="15.75">
      <c r="A10" s="26">
        <v>3</v>
      </c>
      <c r="B10" s="24" t="s">
        <v>17</v>
      </c>
      <c r="C10" s="25">
        <v>33718</v>
      </c>
      <c r="D10" s="26" t="s">
        <v>64</v>
      </c>
      <c r="E10" s="24" t="s">
        <v>67</v>
      </c>
      <c r="F10" s="26">
        <v>3</v>
      </c>
      <c r="G10" s="26">
        <v>3</v>
      </c>
      <c r="H10" s="26">
        <f>F10+G10</f>
        <v>6</v>
      </c>
      <c r="I10" s="37"/>
      <c r="J10" s="37"/>
      <c r="K10" s="37"/>
      <c r="L10" s="37"/>
      <c r="M10" s="37"/>
      <c r="N10" s="37"/>
    </row>
    <row r="11" spans="6:14" ht="15.75">
      <c r="F11" s="37"/>
      <c r="G11" s="37"/>
      <c r="H11" s="121"/>
      <c r="I11" s="37"/>
      <c r="J11" s="37"/>
      <c r="K11" s="37"/>
      <c r="L11" s="37"/>
      <c r="M11" s="37"/>
      <c r="N11" s="37"/>
    </row>
    <row r="12" spans="1:15" ht="16.5" thickBot="1">
      <c r="A12" s="6"/>
      <c r="B12" s="7"/>
      <c r="D12" s="6"/>
      <c r="E12" s="9" t="s">
        <v>170</v>
      </c>
      <c r="F12" s="54"/>
      <c r="G12" s="55"/>
      <c r="H12" s="229"/>
      <c r="I12" s="54"/>
      <c r="J12" s="54"/>
      <c r="K12" s="54"/>
      <c r="L12" s="54"/>
      <c r="M12" s="56"/>
      <c r="N12" s="57"/>
      <c r="O12" s="121"/>
    </row>
    <row r="13" spans="1:8" s="81" customFormat="1" ht="13.5" customHeight="1">
      <c r="A13" s="129" t="s">
        <v>0</v>
      </c>
      <c r="B13" s="132" t="s">
        <v>1</v>
      </c>
      <c r="C13" s="135" t="s">
        <v>2</v>
      </c>
      <c r="D13" s="132" t="s">
        <v>120</v>
      </c>
      <c r="E13" s="129" t="s">
        <v>3</v>
      </c>
      <c r="F13" s="223" t="s">
        <v>165</v>
      </c>
      <c r="G13" s="224"/>
      <c r="H13" s="225" t="s">
        <v>166</v>
      </c>
    </row>
    <row r="14" spans="1:8" s="81" customFormat="1" ht="15.75" thickBot="1">
      <c r="A14" s="131"/>
      <c r="B14" s="134"/>
      <c r="C14" s="137"/>
      <c r="D14" s="134"/>
      <c r="E14" s="131"/>
      <c r="F14" s="226" t="s">
        <v>167</v>
      </c>
      <c r="G14" s="227" t="s">
        <v>96</v>
      </c>
      <c r="H14" s="228"/>
    </row>
    <row r="15" spans="1:14" ht="15.75">
      <c r="A15" s="12">
        <v>1</v>
      </c>
      <c r="B15" s="20" t="s">
        <v>150</v>
      </c>
      <c r="C15" s="21">
        <v>33726</v>
      </c>
      <c r="D15" s="22" t="s">
        <v>5</v>
      </c>
      <c r="E15" s="10" t="s">
        <v>67</v>
      </c>
      <c r="F15" s="12">
        <v>1</v>
      </c>
      <c r="G15" s="12">
        <v>2</v>
      </c>
      <c r="H15" s="22">
        <f>F15+G15</f>
        <v>3</v>
      </c>
      <c r="I15" s="37"/>
      <c r="J15" s="37"/>
      <c r="K15" s="37"/>
      <c r="L15" s="37"/>
      <c r="M15" s="37"/>
      <c r="N15" s="37"/>
    </row>
    <row r="16" spans="1:14" ht="15.75">
      <c r="A16" s="26">
        <v>2</v>
      </c>
      <c r="B16" s="16" t="s">
        <v>47</v>
      </c>
      <c r="C16" s="17">
        <v>33672</v>
      </c>
      <c r="D16" s="18" t="s">
        <v>5</v>
      </c>
      <c r="E16" s="24" t="s">
        <v>81</v>
      </c>
      <c r="F16" s="26">
        <v>4</v>
      </c>
      <c r="G16" s="26">
        <v>1</v>
      </c>
      <c r="H16" s="29">
        <f>F16+G16</f>
        <v>5</v>
      </c>
      <c r="I16" s="37"/>
      <c r="J16" s="37"/>
      <c r="K16" s="37"/>
      <c r="L16" s="37"/>
      <c r="M16" s="37"/>
      <c r="N16" s="37"/>
    </row>
    <row r="17" spans="1:14" ht="15.75">
      <c r="A17" s="26">
        <v>3</v>
      </c>
      <c r="B17" s="47" t="s">
        <v>65</v>
      </c>
      <c r="C17" s="25">
        <v>34227</v>
      </c>
      <c r="D17" s="26" t="s">
        <v>5</v>
      </c>
      <c r="E17" s="47" t="s">
        <v>66</v>
      </c>
      <c r="F17" s="26">
        <v>2</v>
      </c>
      <c r="G17" s="26">
        <v>4</v>
      </c>
      <c r="H17" s="29">
        <f>F17+G17</f>
        <v>6</v>
      </c>
      <c r="I17" s="37"/>
      <c r="J17" s="37"/>
      <c r="K17" s="37"/>
      <c r="L17" s="37"/>
      <c r="M17" s="37"/>
      <c r="N17" s="37"/>
    </row>
    <row r="18" spans="1:14" ht="15.75">
      <c r="A18" s="26">
        <v>4</v>
      </c>
      <c r="B18" s="16" t="s">
        <v>49</v>
      </c>
      <c r="C18" s="17">
        <v>34063</v>
      </c>
      <c r="D18" s="18" t="s">
        <v>5</v>
      </c>
      <c r="E18" s="24" t="s">
        <v>81</v>
      </c>
      <c r="F18" s="26">
        <v>3</v>
      </c>
      <c r="G18" s="26">
        <v>3</v>
      </c>
      <c r="H18" s="29">
        <f>F18+G18</f>
        <v>6</v>
      </c>
      <c r="I18" s="37"/>
      <c r="J18" s="37"/>
      <c r="K18" s="37"/>
      <c r="L18" s="37"/>
      <c r="M18" s="37"/>
      <c r="N18" s="37"/>
    </row>
    <row r="19" spans="1:14" ht="15.75">
      <c r="A19" s="26">
        <v>5</v>
      </c>
      <c r="B19" s="27" t="s">
        <v>16</v>
      </c>
      <c r="C19" s="28">
        <v>33934</v>
      </c>
      <c r="D19" s="29" t="s">
        <v>64</v>
      </c>
      <c r="E19" s="24" t="s">
        <v>67</v>
      </c>
      <c r="F19" s="26">
        <v>5</v>
      </c>
      <c r="G19" s="26">
        <v>5</v>
      </c>
      <c r="H19" s="29">
        <f>F19+G19</f>
        <v>10</v>
      </c>
      <c r="I19" s="37"/>
      <c r="J19" s="37"/>
      <c r="K19" s="37"/>
      <c r="L19" s="37"/>
      <c r="M19" s="37"/>
      <c r="N19" s="37"/>
    </row>
    <row r="20" spans="1:13" s="213" customFormat="1" ht="15">
      <c r="A20" s="203"/>
      <c r="B20" s="203"/>
      <c r="C20" s="204"/>
      <c r="D20" s="205"/>
      <c r="E20" s="203"/>
      <c r="F20" s="206"/>
      <c r="G20" s="207"/>
      <c r="H20" s="208"/>
      <c r="I20" s="209"/>
      <c r="J20" s="210"/>
      <c r="K20" s="211"/>
      <c r="L20" s="212"/>
      <c r="M20" s="205"/>
    </row>
    <row r="21" spans="1:13" s="213" customFormat="1" ht="15">
      <c r="A21" s="203"/>
      <c r="B21" s="203"/>
      <c r="C21" s="204"/>
      <c r="D21" s="205"/>
      <c r="E21" s="203"/>
      <c r="F21" s="206"/>
      <c r="G21" s="207"/>
      <c r="H21" s="208"/>
      <c r="I21" s="209"/>
      <c r="J21" s="210"/>
      <c r="K21" s="211"/>
      <c r="L21" s="212"/>
      <c r="M21" s="205"/>
    </row>
    <row r="22" spans="1:11" s="213" customFormat="1" ht="15">
      <c r="A22" s="214"/>
      <c r="B22" s="214" t="s">
        <v>161</v>
      </c>
      <c r="C22" s="214"/>
      <c r="D22" s="214"/>
      <c r="E22" s="214"/>
      <c r="F22" s="215"/>
      <c r="G22" s="214" t="s">
        <v>162</v>
      </c>
      <c r="H22" s="215"/>
      <c r="I22" s="214"/>
      <c r="K22" s="214"/>
    </row>
    <row r="23" spans="1:11" s="213" customFormat="1" ht="15">
      <c r="A23" s="214"/>
      <c r="B23" s="214"/>
      <c r="C23" s="214"/>
      <c r="D23" s="214"/>
      <c r="E23" s="214"/>
      <c r="F23" s="215"/>
      <c r="G23" s="214"/>
      <c r="H23" s="215"/>
      <c r="I23" s="214"/>
      <c r="K23" s="214"/>
    </row>
    <row r="24" spans="1:11" s="213" customFormat="1" ht="15">
      <c r="A24" s="214"/>
      <c r="B24" s="214" t="s">
        <v>163</v>
      </c>
      <c r="C24" s="214"/>
      <c r="D24" s="214"/>
      <c r="E24" s="214"/>
      <c r="F24" s="215"/>
      <c r="G24" s="214" t="s">
        <v>164</v>
      </c>
      <c r="H24" s="215"/>
      <c r="I24" s="214"/>
      <c r="K24" s="214"/>
    </row>
  </sheetData>
  <sheetProtection/>
  <mergeCells count="18">
    <mergeCell ref="A4:H4"/>
    <mergeCell ref="A3:H3"/>
    <mergeCell ref="A2:H2"/>
    <mergeCell ref="A1:H1"/>
    <mergeCell ref="F13:G13"/>
    <mergeCell ref="H13:H14"/>
    <mergeCell ref="A13:A14"/>
    <mergeCell ref="B13:B14"/>
    <mergeCell ref="A6:A7"/>
    <mergeCell ref="C13:C14"/>
    <mergeCell ref="D13:D14"/>
    <mergeCell ref="E13:E14"/>
    <mergeCell ref="F6:G6"/>
    <mergeCell ref="H6:H7"/>
    <mergeCell ref="E6:E7"/>
    <mergeCell ref="D6:D7"/>
    <mergeCell ref="C6:C7"/>
    <mergeCell ref="B6:B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MinDHunteR</dc:creator>
  <cp:keywords/>
  <dc:description/>
  <cp:lastModifiedBy>MinDHunteR</cp:lastModifiedBy>
  <cp:lastPrinted>2011-07-10T16:40:03Z</cp:lastPrinted>
  <dcterms:created xsi:type="dcterms:W3CDTF">2011-07-04T18:01:18Z</dcterms:created>
  <dcterms:modified xsi:type="dcterms:W3CDTF">2011-07-10T17:03:01Z</dcterms:modified>
  <cp:category/>
  <cp:version/>
  <cp:contentType/>
  <cp:contentStatus/>
</cp:coreProperties>
</file>