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240" activeTab="1"/>
  </bookViews>
  <sheets>
    <sheet name="женщины" sheetId="1" r:id="rId1"/>
    <sheet name="мужчины" sheetId="2" r:id="rId2"/>
  </sheets>
  <definedNames>
    <definedName name="Excel_BuiltIn_Print_Area_4">#REF!</definedName>
    <definedName name="Excel_BuiltIn_Print_Titles_4">#REF!</definedName>
    <definedName name="_xlnm.Print_Titles" localSheetId="0">'женщины'!$2:$7</definedName>
    <definedName name="_xlnm.Print_Area" localSheetId="0">'женщины'!$A$2:$AG$34</definedName>
  </definedNames>
  <calcPr fullCalcOnLoad="1"/>
</workbook>
</file>

<file path=xl/sharedStrings.xml><?xml version="1.0" encoding="utf-8"?>
<sst xmlns="http://schemas.openxmlformats.org/spreadsheetml/2006/main" count="265" uniqueCount="118">
  <si>
    <t xml:space="preserve">Чемпионат Москвы - 2011  </t>
  </si>
  <si>
    <t>ПРОТОКОЛ РЕЗУЛЬТАТОВ</t>
  </si>
  <si>
    <t>Москва, ДДС</t>
  </si>
  <si>
    <t>23-24 апреля 2011 г.</t>
  </si>
  <si>
    <t>ЖЕНЩИНЫ - БОУЛДЕРИНГ - КВАЛИФИКАЦИЯ</t>
  </si>
  <si>
    <t xml:space="preserve">Зам. гл. Судьи по виду: </t>
  </si>
  <si>
    <t>Сазонов В.В.</t>
  </si>
  <si>
    <t>1 трасса</t>
  </si>
  <si>
    <t>2 трасса</t>
  </si>
  <si>
    <t>3 трасса</t>
  </si>
  <si>
    <t>4 трасса</t>
  </si>
  <si>
    <t>5 трасса</t>
  </si>
  <si>
    <t>6 трасса</t>
  </si>
  <si>
    <t>7 трасса</t>
  </si>
  <si>
    <t>8 трасса</t>
  </si>
  <si>
    <t>9 трасса</t>
  </si>
  <si>
    <t>10 трасса</t>
  </si>
  <si>
    <t>11 трасса</t>
  </si>
  <si>
    <t>12 трасса</t>
  </si>
  <si>
    <t>№</t>
  </si>
  <si>
    <t>Фамилия Имя</t>
  </si>
  <si>
    <t>Команда</t>
  </si>
  <si>
    <t>ГР</t>
  </si>
  <si>
    <t>Разряд</t>
  </si>
  <si>
    <t>Т</t>
  </si>
  <si>
    <t>Б</t>
  </si>
  <si>
    <t>П</t>
  </si>
  <si>
    <t>м</t>
  </si>
  <si>
    <t>Соротокина Анна</t>
  </si>
  <si>
    <t>Дубровка</t>
  </si>
  <si>
    <t>Анисимова Наталья</t>
  </si>
  <si>
    <t>La Sportiva</t>
  </si>
  <si>
    <t>КМС</t>
  </si>
  <si>
    <t>Сдобникова Ксения</t>
  </si>
  <si>
    <t>КС ДДС</t>
  </si>
  <si>
    <t>МС</t>
  </si>
  <si>
    <t>Марголина Анна</t>
  </si>
  <si>
    <t>СДЮСШОР-24</t>
  </si>
  <si>
    <t>Володина Виктория</t>
  </si>
  <si>
    <t>Баурок</t>
  </si>
  <si>
    <t>Агапонова Анна</t>
  </si>
  <si>
    <t>Малышева Дарья</t>
  </si>
  <si>
    <t>Строгино-Визбора</t>
  </si>
  <si>
    <t>Пономарева Вера</t>
  </si>
  <si>
    <t>МЭИ</t>
  </si>
  <si>
    <t>Головина Валентина</t>
  </si>
  <si>
    <t>Вертикаль</t>
  </si>
  <si>
    <t>Троепольская Юлия</t>
  </si>
  <si>
    <t>МГПУ</t>
  </si>
  <si>
    <t>1991</t>
  </si>
  <si>
    <t>Соколова Светлана</t>
  </si>
  <si>
    <t>Ступакова Татьяна</t>
  </si>
  <si>
    <t>Лично</t>
  </si>
  <si>
    <t>Чорняк Анна</t>
  </si>
  <si>
    <t>Визбора</t>
  </si>
  <si>
    <t>Дубинец Ольга</t>
  </si>
  <si>
    <t>Ракицкая Анна</t>
  </si>
  <si>
    <t>Фомина Анастасия</t>
  </si>
  <si>
    <t>Экстрим</t>
  </si>
  <si>
    <t>б/р</t>
  </si>
  <si>
    <t>Иванова Екатерина</t>
  </si>
  <si>
    <t>Ширяева Марта</t>
  </si>
  <si>
    <t>Водолажская Лилия</t>
  </si>
  <si>
    <t>Скиба Яна</t>
  </si>
  <si>
    <t>Гл. Судья соревнований (СВК)</t>
  </si>
  <si>
    <t>С.Г. Чистякова</t>
  </si>
  <si>
    <t>Гл. Секретарь (СВК)</t>
  </si>
  <si>
    <t>Р.В. Кавуненко</t>
  </si>
  <si>
    <t>МУЖЧИНЫ - БОУЛДЕРИНГ - КВАЛИФИКАЦИЯ</t>
  </si>
  <si>
    <t>Шилов И.В.</t>
  </si>
  <si>
    <t>Гельманов Рустам</t>
  </si>
  <si>
    <t>МСМК</t>
  </si>
  <si>
    <t>Тер-Минасян Арман</t>
  </si>
  <si>
    <t>Петраков Артем</t>
  </si>
  <si>
    <t>Дьяконов Кирилл</t>
  </si>
  <si>
    <t>Клизубов Андрей</t>
  </si>
  <si>
    <t>МГТУ</t>
  </si>
  <si>
    <t>Казеннов Илья</t>
  </si>
  <si>
    <t>Поплавский Стас</t>
  </si>
  <si>
    <t>Зоопарк</t>
  </si>
  <si>
    <t>Воробьев Валерий</t>
  </si>
  <si>
    <t>Шаяхметов Стас</t>
  </si>
  <si>
    <t>КС ДДС -Вертикаль</t>
  </si>
  <si>
    <t>Данилин Максим</t>
  </si>
  <si>
    <t>МИФИ</t>
  </si>
  <si>
    <t>Сарапаев Дмитрий</t>
  </si>
  <si>
    <t>Бычков Дмитрий</t>
  </si>
  <si>
    <t>Николаев Александр</t>
  </si>
  <si>
    <t>Маликов Алексей</t>
  </si>
  <si>
    <t>Егоров Борис</t>
  </si>
  <si>
    <t>Бухарин Алексей</t>
  </si>
  <si>
    <t>Крячков Егор</t>
  </si>
  <si>
    <t>Горбунов Андрей</t>
  </si>
  <si>
    <t>Аллоэ</t>
  </si>
  <si>
    <t>Вахрин Владимир</t>
  </si>
  <si>
    <t>Удалов Владислав</t>
  </si>
  <si>
    <t>Галанин Михаил</t>
  </si>
  <si>
    <t>Яковлев Юрий</t>
  </si>
  <si>
    <t>Поздняков Игорь</t>
  </si>
  <si>
    <t>Фомин Роман</t>
  </si>
  <si>
    <t>Ериков Алексей</t>
  </si>
  <si>
    <t>Озерки</t>
  </si>
  <si>
    <t>Старцев Владимир</t>
  </si>
  <si>
    <t>Богданов Юрий</t>
  </si>
  <si>
    <t>МИРЭА</t>
  </si>
  <si>
    <t>Березовский Владимир</t>
  </si>
  <si>
    <t>МАИ</t>
  </si>
  <si>
    <t>Глубоков Иван</t>
  </si>
  <si>
    <t>Бояров Юрий</t>
  </si>
  <si>
    <t>Ибрагимов Данис</t>
  </si>
  <si>
    <t>Яковлев Сергей</t>
  </si>
  <si>
    <t>Ефимов Анатолий</t>
  </si>
  <si>
    <t>Ануфриев Михаил</t>
  </si>
  <si>
    <t>МГУПИ</t>
  </si>
  <si>
    <t>Башлаков Владимир</t>
  </si>
  <si>
    <t>Костыгов Юрий</t>
  </si>
  <si>
    <t>Каячев Александр</t>
  </si>
  <si>
    <t>Камалов Александр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</si>
</sst>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i/>
      <sz val="12"/>
      <name val="Arial Cyr"/>
      <family val="2"/>
    </font>
    <font>
      <b/>
      <sz val="14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0"/>
      <color indexed="57"/>
      <name val="Arial Cyr"/>
      <family val="2"/>
    </font>
    <font>
      <sz val="10"/>
      <color indexed="10"/>
      <name val="Arial Cyr"/>
      <family val="2"/>
    </font>
    <font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33" borderId="20" xfId="0" applyFont="1" applyFill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33" borderId="24" xfId="0" applyFont="1" applyFill="1" applyBorder="1" applyAlignment="1">
      <alignment horizontal="center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8" fillId="33" borderId="20" xfId="0" applyFont="1" applyFill="1" applyBorder="1" applyAlignment="1">
      <alignment/>
    </xf>
    <xf numFmtId="1" fontId="8" fillId="33" borderId="20" xfId="0" applyNumberFormat="1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8" fillId="34" borderId="20" xfId="0" applyFont="1" applyFill="1" applyBorder="1" applyAlignment="1">
      <alignment/>
    </xf>
    <xf numFmtId="0" fontId="8" fillId="34" borderId="20" xfId="0" applyFont="1" applyFill="1" applyBorder="1" applyAlignment="1">
      <alignment horizontal="center"/>
    </xf>
    <xf numFmtId="1" fontId="8" fillId="34" borderId="20" xfId="0" applyNumberFormat="1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33" borderId="30" xfId="0" applyFont="1" applyFill="1" applyBorder="1" applyAlignment="1">
      <alignment/>
    </xf>
    <xf numFmtId="0" fontId="8" fillId="33" borderId="30" xfId="0" applyFont="1" applyFill="1" applyBorder="1" applyAlignment="1">
      <alignment horizontal="center"/>
    </xf>
    <xf numFmtId="1" fontId="8" fillId="33" borderId="30" xfId="0" applyNumberFormat="1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0" fillId="0" borderId="35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10" fillId="0" borderId="35" xfId="0" applyFont="1" applyFill="1" applyBorder="1" applyAlignment="1">
      <alignment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0" xfId="0" applyFont="1" applyBorder="1" applyAlignment="1">
      <alignment/>
    </xf>
    <xf numFmtId="1" fontId="8" fillId="0" borderId="30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0" borderId="26" xfId="0" applyFont="1" applyBorder="1" applyAlignment="1">
      <alignment/>
    </xf>
    <xf numFmtId="1" fontId="8" fillId="0" borderId="26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4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190500</xdr:rowOff>
    </xdr:from>
    <xdr:to>
      <xdr:col>33</xdr:col>
      <xdr:colOff>180975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148780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104775</xdr:rowOff>
    </xdr:from>
    <xdr:to>
      <xdr:col>32</xdr:col>
      <xdr:colOff>228600</xdr:colOff>
      <xdr:row>1</xdr:row>
      <xdr:rowOff>542925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6700"/>
          <a:ext cx="148685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L152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L3" sqref="L3"/>
    </sheetView>
  </sheetViews>
  <sheetFormatPr defaultColWidth="9.00390625" defaultRowHeight="12.75"/>
  <cols>
    <col min="1" max="1" width="4.875" style="0" customWidth="1"/>
    <col min="2" max="2" width="26.375" style="0" customWidth="1"/>
    <col min="3" max="3" width="18.625" style="1" customWidth="1"/>
    <col min="4" max="4" width="6.125" style="0" customWidth="1"/>
    <col min="5" max="5" width="9.375" style="0" customWidth="1"/>
    <col min="6" max="6" width="4.75390625" style="3" customWidth="1"/>
    <col min="7" max="28" width="4.75390625" style="0" customWidth="1"/>
    <col min="29" max="32" width="4.125" style="0" customWidth="1"/>
    <col min="33" max="33" width="4.00390625" style="0" customWidth="1"/>
    <col min="34" max="34" width="3.375" style="3" customWidth="1"/>
    <col min="35" max="35" width="4.00390625" style="4" customWidth="1"/>
  </cols>
  <sheetData>
    <row r="1" ht="48.75" customHeight="1"/>
    <row r="2" spans="5:20" ht="21" customHeight="1">
      <c r="E2" s="2" t="s">
        <v>0</v>
      </c>
      <c r="N2" s="3"/>
      <c r="O2" s="3"/>
      <c r="P2" s="3"/>
      <c r="Q2" s="3"/>
      <c r="R2" s="3"/>
      <c r="S2" s="3"/>
      <c r="T2" s="3"/>
    </row>
    <row r="3" spans="5:20" ht="25.5" customHeight="1">
      <c r="E3" s="5" t="s">
        <v>1</v>
      </c>
      <c r="N3" s="3"/>
      <c r="O3" s="3"/>
      <c r="P3" s="3"/>
      <c r="Q3" s="3"/>
      <c r="R3" s="3"/>
      <c r="S3" s="3"/>
      <c r="T3" s="3"/>
    </row>
    <row r="4" spans="1:33" ht="12.75" customHeight="1">
      <c r="A4" s="6" t="s">
        <v>2</v>
      </c>
      <c r="N4" s="3"/>
      <c r="O4" s="3"/>
      <c r="P4" s="3"/>
      <c r="Q4" s="3"/>
      <c r="R4" s="3"/>
      <c r="S4" s="3"/>
      <c r="T4" s="3"/>
      <c r="AG4" s="7" t="s">
        <v>3</v>
      </c>
    </row>
    <row r="5" spans="5:20" ht="15.75" customHeight="1">
      <c r="E5" s="8" t="s">
        <v>4</v>
      </c>
      <c r="N5" s="3"/>
      <c r="O5" s="3"/>
      <c r="P5" s="3"/>
      <c r="Q5" s="3"/>
      <c r="R5" s="3"/>
      <c r="S5" s="3"/>
      <c r="T5" s="3"/>
    </row>
    <row r="6" spans="1:29" ht="11.25" customHeight="1">
      <c r="A6" s="9" t="s">
        <v>5</v>
      </c>
      <c r="C6" s="1" t="s">
        <v>6</v>
      </c>
      <c r="F6" s="10" t="s">
        <v>7</v>
      </c>
      <c r="G6" s="11"/>
      <c r="H6" s="10" t="s">
        <v>8</v>
      </c>
      <c r="I6" s="11"/>
      <c r="J6" s="10" t="s">
        <v>9</v>
      </c>
      <c r="K6" s="11"/>
      <c r="L6" s="10" t="s">
        <v>10</v>
      </c>
      <c r="M6" s="11"/>
      <c r="N6" s="10" t="s">
        <v>11</v>
      </c>
      <c r="O6" s="11"/>
      <c r="P6" s="10" t="s">
        <v>12</v>
      </c>
      <c r="Q6" s="11"/>
      <c r="R6" s="10" t="s">
        <v>13</v>
      </c>
      <c r="S6" s="11"/>
      <c r="T6" s="10" t="s">
        <v>14</v>
      </c>
      <c r="U6" s="11"/>
      <c r="V6" s="10" t="s">
        <v>15</v>
      </c>
      <c r="W6" s="11"/>
      <c r="X6" s="10" t="s">
        <v>16</v>
      </c>
      <c r="Y6" s="11"/>
      <c r="Z6" s="10" t="s">
        <v>17</v>
      </c>
      <c r="AA6" s="11"/>
      <c r="AB6" s="10" t="s">
        <v>18</v>
      </c>
      <c r="AC6" s="11"/>
    </row>
    <row r="7" spans="1:34" ht="15" customHeight="1">
      <c r="A7" s="12" t="s">
        <v>19</v>
      </c>
      <c r="B7" s="13" t="s">
        <v>20</v>
      </c>
      <c r="C7" s="14" t="s">
        <v>21</v>
      </c>
      <c r="D7" s="13" t="s">
        <v>22</v>
      </c>
      <c r="E7" s="15" t="s">
        <v>23</v>
      </c>
      <c r="F7" s="16" t="s">
        <v>24</v>
      </c>
      <c r="G7" s="17" t="s">
        <v>25</v>
      </c>
      <c r="H7" s="16" t="s">
        <v>24</v>
      </c>
      <c r="I7" s="18" t="s">
        <v>25</v>
      </c>
      <c r="J7" s="19" t="s">
        <v>24</v>
      </c>
      <c r="K7" s="17" t="s">
        <v>25</v>
      </c>
      <c r="L7" s="16" t="s">
        <v>24</v>
      </c>
      <c r="M7" s="18" t="s">
        <v>25</v>
      </c>
      <c r="N7" s="19" t="s">
        <v>24</v>
      </c>
      <c r="O7" s="18" t="s">
        <v>25</v>
      </c>
      <c r="P7" s="19" t="s">
        <v>24</v>
      </c>
      <c r="Q7" s="17" t="s">
        <v>25</v>
      </c>
      <c r="R7" s="16" t="s">
        <v>24</v>
      </c>
      <c r="S7" s="18" t="s">
        <v>25</v>
      </c>
      <c r="T7" s="19" t="s">
        <v>24</v>
      </c>
      <c r="U7" s="17" t="s">
        <v>25</v>
      </c>
      <c r="V7" s="19" t="s">
        <v>24</v>
      </c>
      <c r="W7" s="17" t="s">
        <v>25</v>
      </c>
      <c r="X7" s="19" t="s">
        <v>24</v>
      </c>
      <c r="Y7" s="17" t="s">
        <v>25</v>
      </c>
      <c r="Z7" s="19" t="s">
        <v>24</v>
      </c>
      <c r="AA7" s="18" t="s">
        <v>25</v>
      </c>
      <c r="AB7" s="19" t="s">
        <v>24</v>
      </c>
      <c r="AC7" s="18" t="s">
        <v>25</v>
      </c>
      <c r="AD7" s="20" t="s">
        <v>24</v>
      </c>
      <c r="AE7" s="21" t="s">
        <v>26</v>
      </c>
      <c r="AF7" s="22" t="s">
        <v>25</v>
      </c>
      <c r="AG7" s="18" t="s">
        <v>26</v>
      </c>
      <c r="AH7" s="23" t="s">
        <v>27</v>
      </c>
    </row>
    <row r="8" spans="1:37" s="37" customFormat="1" ht="13.5" customHeight="1">
      <c r="A8" s="24">
        <v>1</v>
      </c>
      <c r="B8" s="25" t="s">
        <v>28</v>
      </c>
      <c r="C8" s="26" t="s">
        <v>29</v>
      </c>
      <c r="D8" s="27">
        <v>1985</v>
      </c>
      <c r="E8" s="28">
        <v>1</v>
      </c>
      <c r="F8" s="29">
        <v>1</v>
      </c>
      <c r="G8" s="29">
        <v>1</v>
      </c>
      <c r="H8" s="30">
        <v>2</v>
      </c>
      <c r="I8" s="31">
        <v>2</v>
      </c>
      <c r="J8" s="30">
        <v>1</v>
      </c>
      <c r="K8" s="29">
        <v>1</v>
      </c>
      <c r="L8" s="32">
        <v>1</v>
      </c>
      <c r="M8" s="31">
        <v>1</v>
      </c>
      <c r="N8" s="30">
        <v>1</v>
      </c>
      <c r="O8" s="29">
        <v>1</v>
      </c>
      <c r="P8" s="32">
        <v>3</v>
      </c>
      <c r="Q8" s="31">
        <v>2</v>
      </c>
      <c r="R8" s="30">
        <v>1</v>
      </c>
      <c r="S8" s="29">
        <v>1</v>
      </c>
      <c r="T8" s="32">
        <v>3</v>
      </c>
      <c r="U8" s="29">
        <v>1</v>
      </c>
      <c r="V8" s="32">
        <v>1</v>
      </c>
      <c r="W8" s="31">
        <v>1</v>
      </c>
      <c r="X8" s="30">
        <v>1</v>
      </c>
      <c r="Y8" s="29">
        <v>1</v>
      </c>
      <c r="Z8" s="32">
        <v>1</v>
      </c>
      <c r="AA8" s="31">
        <v>1</v>
      </c>
      <c r="AB8" s="32">
        <v>1</v>
      </c>
      <c r="AC8" s="31">
        <v>1</v>
      </c>
      <c r="AD8" s="30">
        <f aca="true" t="shared" si="0" ref="AD8:AD19">IF(F8&gt;0,1,0)+IF(H8&gt;0,1,0)+IF(J8&gt;0,1,0)+IF(L8&gt;0,1,0)+IF(N8&gt;0,1,0)+IF(P8&gt;0,1,0)+IF(R8&gt;0,1,0)+IF(T8&gt;0,1,0)+IF(V8&gt;0,1,0)+IF(X8&gt;0,1,0)+IF(Z8&gt;0,1,0)+IF(AB8&gt;0,1,0)</f>
        <v>12</v>
      </c>
      <c r="AE8" s="33">
        <f>SUM(F8,H8,J8,L8,N8,P8,R8,T8,V8,X8,Z8,AB8)</f>
        <v>17</v>
      </c>
      <c r="AF8" s="32">
        <f>IF(G8&gt;0,1,0)+IF(I8&gt;0,1,0)+IF(K8&gt;0,1,0)+IF(M8&gt;0,1,0)+IF(O8&gt;0,1,0)+IF(Q8&gt;0,1,0)+IF(S8&gt;0,1,0)+IF(U8&gt;0,1,0)+IF(W8&gt;0,1,0)+IF(Y8&gt;0,1,0)+IF(AA8&gt;0,1,0)+IF(AC8&gt;0,1,0)</f>
        <v>12</v>
      </c>
      <c r="AG8" s="31">
        <f>SUM(G8,I8,K8,M8,O8,Q8,S8,U8,W8,Y8,AA8,AC8)</f>
        <v>14</v>
      </c>
      <c r="AH8" s="34">
        <v>1</v>
      </c>
      <c r="AI8" s="35"/>
      <c r="AJ8"/>
      <c r="AK8" s="36"/>
    </row>
    <row r="9" spans="1:37" s="37" customFormat="1" ht="13.5" customHeight="1">
      <c r="A9" s="24">
        <v>2</v>
      </c>
      <c r="B9" s="25" t="s">
        <v>30</v>
      </c>
      <c r="C9" s="26" t="s">
        <v>31</v>
      </c>
      <c r="D9" s="27">
        <v>1978</v>
      </c>
      <c r="E9" s="28" t="s">
        <v>32</v>
      </c>
      <c r="F9" s="32">
        <v>1</v>
      </c>
      <c r="G9" s="29">
        <v>1</v>
      </c>
      <c r="H9" s="32">
        <v>4</v>
      </c>
      <c r="I9" s="38">
        <v>3</v>
      </c>
      <c r="J9" s="30">
        <v>1</v>
      </c>
      <c r="K9" s="29">
        <v>1</v>
      </c>
      <c r="L9" s="32">
        <v>1</v>
      </c>
      <c r="M9" s="31">
        <v>1</v>
      </c>
      <c r="N9" s="30">
        <v>2</v>
      </c>
      <c r="O9" s="29">
        <v>2</v>
      </c>
      <c r="P9" s="32">
        <v>1</v>
      </c>
      <c r="Q9" s="31">
        <v>1</v>
      </c>
      <c r="R9" s="30">
        <v>3</v>
      </c>
      <c r="S9" s="29">
        <v>3</v>
      </c>
      <c r="T9" s="32">
        <v>2</v>
      </c>
      <c r="U9" s="29">
        <v>1</v>
      </c>
      <c r="V9" s="32">
        <v>1</v>
      </c>
      <c r="W9" s="31">
        <v>1</v>
      </c>
      <c r="X9" s="30">
        <v>4</v>
      </c>
      <c r="Y9" s="29">
        <v>1</v>
      </c>
      <c r="Z9" s="32">
        <v>2</v>
      </c>
      <c r="AA9" s="31">
        <v>1</v>
      </c>
      <c r="AB9" s="31">
        <v>1</v>
      </c>
      <c r="AC9" s="31">
        <v>1</v>
      </c>
      <c r="AD9" s="30">
        <f t="shared" si="0"/>
        <v>12</v>
      </c>
      <c r="AE9" s="33">
        <f>SUM(F9,H9,J9,L9,N9,P9,R9,T9,V9,X9,Z9,AB9)</f>
        <v>23</v>
      </c>
      <c r="AF9" s="32">
        <f>IF(G9&gt;0,1,0)+IF(I9&gt;0,1,0)+IF(K9&gt;0,1,0)+IF(M9&gt;0,1,0)+IF(O9&gt;0,1,0)+IF(Q9&gt;0,1,0)+IF(S9&gt;0,1,0)+IF(U9&gt;0,1,0)+IF(W9&gt;0,1,0)+IF(Y9&gt;0,1,0)+IF(AA9&gt;0,1,0)+IF(AC9&gt;0,1,0)</f>
        <v>12</v>
      </c>
      <c r="AG9" s="31">
        <f>SUM(G9,I9,K9,M9,O9,Q9,S9,U9,W9,Y9,AA9,AC9)</f>
        <v>17</v>
      </c>
      <c r="AH9" s="34">
        <v>2</v>
      </c>
      <c r="AI9" s="35"/>
      <c r="AJ9"/>
      <c r="AK9" s="36"/>
    </row>
    <row r="10" spans="1:37" s="37" customFormat="1" ht="13.5" customHeight="1">
      <c r="A10" s="24">
        <v>3</v>
      </c>
      <c r="B10" s="25" t="s">
        <v>33</v>
      </c>
      <c r="C10" s="26" t="s">
        <v>34</v>
      </c>
      <c r="D10" s="27">
        <v>1983</v>
      </c>
      <c r="E10" s="28" t="s">
        <v>35</v>
      </c>
      <c r="F10" s="32">
        <v>1</v>
      </c>
      <c r="G10" s="39">
        <v>1</v>
      </c>
      <c r="H10" s="32">
        <v>15</v>
      </c>
      <c r="I10" s="31">
        <v>15</v>
      </c>
      <c r="J10" s="30">
        <v>1</v>
      </c>
      <c r="K10" s="29">
        <v>1</v>
      </c>
      <c r="L10" s="32">
        <v>1</v>
      </c>
      <c r="M10" s="31">
        <v>1</v>
      </c>
      <c r="N10" s="30">
        <v>1</v>
      </c>
      <c r="O10" s="29">
        <v>1</v>
      </c>
      <c r="P10" s="32">
        <v>5</v>
      </c>
      <c r="Q10" s="31">
        <v>2</v>
      </c>
      <c r="R10" s="30">
        <v>1</v>
      </c>
      <c r="S10" s="29">
        <v>1</v>
      </c>
      <c r="T10" s="32">
        <v>5</v>
      </c>
      <c r="U10" s="29">
        <v>1</v>
      </c>
      <c r="V10" s="32">
        <v>1</v>
      </c>
      <c r="W10" s="31">
        <v>1</v>
      </c>
      <c r="X10" s="30">
        <v>1</v>
      </c>
      <c r="Y10" s="29">
        <v>1</v>
      </c>
      <c r="Z10" s="32">
        <v>1</v>
      </c>
      <c r="AA10" s="31">
        <v>1</v>
      </c>
      <c r="AB10" s="32">
        <v>1</v>
      </c>
      <c r="AC10" s="31">
        <v>1</v>
      </c>
      <c r="AD10" s="30">
        <f t="shared" si="0"/>
        <v>12</v>
      </c>
      <c r="AE10" s="33">
        <f>SUM(F10,H10,J10,L10,N10,P10,R10,T10,Z10,AB10)</f>
        <v>32</v>
      </c>
      <c r="AF10" s="32">
        <f>IF(G10&gt;0,1,0)+IF(I10&gt;0,1,0)+IF(K10&gt;0,1,0)+IF(M10&gt;0,1,0)+IF(O10&gt;0,1,0)+IF(Q10&gt;0,1,0)+IF(S10&gt;0,1,0)+IF(U10&gt;0,1,0)+IF(AA10&gt;0,1,0)+IF(AC10&gt;0,1,0)</f>
        <v>10</v>
      </c>
      <c r="AG10" s="29">
        <f>SUM(G10,I10,K10,M10,O10,Q10,S10,U10,AA10,AC10)</f>
        <v>25</v>
      </c>
      <c r="AH10" s="34">
        <v>3</v>
      </c>
      <c r="AI10" s="35"/>
      <c r="AJ10"/>
      <c r="AK10" s="36"/>
    </row>
    <row r="11" spans="1:37" s="37" customFormat="1" ht="13.5" customHeight="1">
      <c r="A11" s="24">
        <v>4</v>
      </c>
      <c r="B11" s="25" t="s">
        <v>36</v>
      </c>
      <c r="C11" s="26" t="s">
        <v>37</v>
      </c>
      <c r="D11" s="27">
        <v>1996</v>
      </c>
      <c r="E11" s="28" t="s">
        <v>32</v>
      </c>
      <c r="F11" s="32">
        <v>1</v>
      </c>
      <c r="G11" s="29">
        <v>1</v>
      </c>
      <c r="H11" s="32">
        <v>1</v>
      </c>
      <c r="I11" s="31">
        <v>1</v>
      </c>
      <c r="J11" s="30">
        <v>1</v>
      </c>
      <c r="K11" s="29">
        <v>1</v>
      </c>
      <c r="L11" s="32">
        <v>1</v>
      </c>
      <c r="M11" s="31">
        <v>1</v>
      </c>
      <c r="N11" s="30">
        <v>2</v>
      </c>
      <c r="O11" s="29">
        <v>2</v>
      </c>
      <c r="P11" s="32">
        <v>1</v>
      </c>
      <c r="Q11" s="31">
        <v>1</v>
      </c>
      <c r="R11" s="30">
        <v>2</v>
      </c>
      <c r="S11" s="29">
        <v>1</v>
      </c>
      <c r="T11" s="32">
        <v>3</v>
      </c>
      <c r="U11" s="29">
        <v>1</v>
      </c>
      <c r="V11" s="32">
        <v>2</v>
      </c>
      <c r="W11" s="31">
        <v>1</v>
      </c>
      <c r="X11" s="30">
        <v>0</v>
      </c>
      <c r="Y11" s="29">
        <v>0</v>
      </c>
      <c r="Z11" s="32">
        <v>2</v>
      </c>
      <c r="AA11" s="31">
        <v>1</v>
      </c>
      <c r="AB11" s="32">
        <v>1</v>
      </c>
      <c r="AC11" s="31">
        <v>1</v>
      </c>
      <c r="AD11" s="30">
        <f t="shared" si="0"/>
        <v>11</v>
      </c>
      <c r="AE11" s="33">
        <f>SUM(F11,H11,J11,L11,N11,P11,R11,T11,Z11,AB11)</f>
        <v>15</v>
      </c>
      <c r="AF11" s="32">
        <f>IF(G11&gt;0,1,0)+IF(I11&gt;0,1,0)+IF(K11&gt;0,1,0)+IF(M11&gt;0,1,0)+IF(O11&gt;0,1,0)+IF(Q11&gt;0,1,0)+IF(S11&gt;0,1,0)+IF(U11&gt;0,1,0)+IF(AA11&gt;0,1,0)+IF(AC11&gt;0,1,0)</f>
        <v>10</v>
      </c>
      <c r="AG11" s="29">
        <f>SUM(G11,I11,K11,M11,O11,Q11,S11,U11,AA11,AC11)</f>
        <v>11</v>
      </c>
      <c r="AH11" s="34">
        <v>4</v>
      </c>
      <c r="AI11" s="35"/>
      <c r="AJ11"/>
      <c r="AK11" s="36"/>
    </row>
    <row r="12" spans="1:37" s="37" customFormat="1" ht="13.5" customHeight="1">
      <c r="A12" s="24">
        <v>5</v>
      </c>
      <c r="B12" s="25" t="s">
        <v>38</v>
      </c>
      <c r="C12" s="26" t="s">
        <v>39</v>
      </c>
      <c r="D12" s="27">
        <v>1985</v>
      </c>
      <c r="E12" s="28">
        <v>1</v>
      </c>
      <c r="F12" s="32">
        <v>1</v>
      </c>
      <c r="G12" s="29">
        <v>1</v>
      </c>
      <c r="H12" s="32">
        <v>3</v>
      </c>
      <c r="I12" s="31">
        <v>3</v>
      </c>
      <c r="J12" s="30">
        <v>1</v>
      </c>
      <c r="K12" s="29">
        <v>1</v>
      </c>
      <c r="L12" s="32">
        <v>1</v>
      </c>
      <c r="M12" s="31">
        <v>1</v>
      </c>
      <c r="N12" s="30">
        <v>1</v>
      </c>
      <c r="O12" s="29">
        <v>1</v>
      </c>
      <c r="P12" s="32">
        <v>4</v>
      </c>
      <c r="Q12" s="31">
        <v>1</v>
      </c>
      <c r="R12" s="30">
        <v>1</v>
      </c>
      <c r="S12" s="29">
        <v>1</v>
      </c>
      <c r="T12" s="32">
        <v>0</v>
      </c>
      <c r="U12" s="29">
        <v>1</v>
      </c>
      <c r="V12" s="32">
        <v>2</v>
      </c>
      <c r="W12" s="31">
        <v>2</v>
      </c>
      <c r="X12" s="30">
        <v>2</v>
      </c>
      <c r="Y12" s="29">
        <v>2</v>
      </c>
      <c r="Z12" s="32">
        <v>1</v>
      </c>
      <c r="AA12" s="31">
        <v>1</v>
      </c>
      <c r="AB12" s="32">
        <v>1</v>
      </c>
      <c r="AC12" s="31">
        <v>1</v>
      </c>
      <c r="AD12" s="30">
        <f t="shared" si="0"/>
        <v>11</v>
      </c>
      <c r="AE12" s="33">
        <f>SUM(F12,H12,J12,L12,N12,P12,R12,T12,V12,X12,Z12,AB12)</f>
        <v>18</v>
      </c>
      <c r="AF12" s="32">
        <f>IF(G12&gt;0,1,0)+IF(I12&gt;0,1,0)+IF(K12&gt;0,1,0)+IF(M12&gt;0,1,0)+IF(O12&gt;0,1,0)+IF(Q12&gt;0,1,0)+IF(S12&gt;0,1,0)+IF(U12&gt;0,1,0)+IF(W12&gt;0,1,0)+IF(Y12&gt;0,1,0)+IF(AA12&gt;0,1,0)+IF(AC12&gt;0,1,0)</f>
        <v>12</v>
      </c>
      <c r="AG12" s="31">
        <f>SUM(G12,I12,K12,M12,O12,Q12,S12,U12,W12,Y12,AA12,AC12)</f>
        <v>16</v>
      </c>
      <c r="AH12" s="34">
        <v>5</v>
      </c>
      <c r="AI12" s="35"/>
      <c r="AJ12"/>
      <c r="AK12" s="36"/>
    </row>
    <row r="13" spans="1:37" s="40" customFormat="1" ht="13.5" customHeight="1">
      <c r="A13" s="24">
        <v>6</v>
      </c>
      <c r="B13" s="25" t="s">
        <v>40</v>
      </c>
      <c r="C13" s="26" t="s">
        <v>39</v>
      </c>
      <c r="D13" s="27">
        <v>1986</v>
      </c>
      <c r="E13" s="28">
        <v>1</v>
      </c>
      <c r="F13" s="32">
        <v>1</v>
      </c>
      <c r="G13" s="29">
        <v>1</v>
      </c>
      <c r="H13" s="32">
        <v>4</v>
      </c>
      <c r="I13" s="31">
        <v>4</v>
      </c>
      <c r="J13" s="30">
        <v>2</v>
      </c>
      <c r="K13" s="29">
        <v>2</v>
      </c>
      <c r="L13" s="32">
        <v>1</v>
      </c>
      <c r="M13" s="31">
        <v>1</v>
      </c>
      <c r="N13" s="30">
        <v>1</v>
      </c>
      <c r="O13" s="29">
        <v>1</v>
      </c>
      <c r="P13" s="32">
        <v>2</v>
      </c>
      <c r="Q13" s="31">
        <v>1</v>
      </c>
      <c r="R13" s="30">
        <v>1</v>
      </c>
      <c r="S13" s="29">
        <v>1</v>
      </c>
      <c r="T13" s="32">
        <v>8</v>
      </c>
      <c r="U13" s="29">
        <v>2</v>
      </c>
      <c r="V13" s="32">
        <v>2</v>
      </c>
      <c r="W13" s="31">
        <v>1</v>
      </c>
      <c r="X13" s="30">
        <v>3</v>
      </c>
      <c r="Y13" s="29">
        <v>1</v>
      </c>
      <c r="Z13" s="32">
        <v>1</v>
      </c>
      <c r="AA13" s="31">
        <v>1</v>
      </c>
      <c r="AB13" s="32">
        <v>0</v>
      </c>
      <c r="AC13" s="31">
        <v>1</v>
      </c>
      <c r="AD13" s="30">
        <f t="shared" si="0"/>
        <v>11</v>
      </c>
      <c r="AE13" s="33">
        <f>SUM(F13,H13,J13,L13,N13,P13,R13,T13,V13,X13,Z13,AB13)</f>
        <v>26</v>
      </c>
      <c r="AF13" s="32">
        <f>IF(G13&gt;0,1,0)+IF(I13&gt;0,1,0)+IF(K13&gt;0,1,0)+IF(M13&gt;0,1,0)+IF(O13&gt;0,1,0)+IF(Q13&gt;0,1,0)+IF(S13&gt;0,1,0)+IF(U13&gt;0,1,0)+IF(W13&gt;0,1,0)+IF(Y13&gt;0,1,0)+IF(AA13&gt;0,1,0)+IF(AC13&gt;0,1,0)</f>
        <v>12</v>
      </c>
      <c r="AG13" s="31">
        <f>SUM(G13,I13,K13,M13,O13,Q13,S13,U13,W13,Y13,AA13,AC13)</f>
        <v>17</v>
      </c>
      <c r="AH13" s="34">
        <v>6</v>
      </c>
      <c r="AI13" s="35"/>
      <c r="AJ13"/>
      <c r="AK13" s="36"/>
    </row>
    <row r="14" spans="1:37" s="40" customFormat="1" ht="13.5" customHeight="1">
      <c r="A14" s="24">
        <v>7</v>
      </c>
      <c r="B14" s="25" t="s">
        <v>41</v>
      </c>
      <c r="C14" s="26" t="s">
        <v>42</v>
      </c>
      <c r="D14" s="27">
        <v>1996</v>
      </c>
      <c r="E14" s="28">
        <v>1</v>
      </c>
      <c r="F14" s="32">
        <v>2</v>
      </c>
      <c r="G14" s="29">
        <v>2</v>
      </c>
      <c r="H14" s="32">
        <v>5</v>
      </c>
      <c r="I14" s="31">
        <v>5</v>
      </c>
      <c r="J14" s="30">
        <v>1</v>
      </c>
      <c r="K14" s="29">
        <v>1</v>
      </c>
      <c r="L14" s="32">
        <v>1</v>
      </c>
      <c r="M14" s="31">
        <v>1</v>
      </c>
      <c r="N14" s="30">
        <v>4</v>
      </c>
      <c r="O14" s="29">
        <v>4</v>
      </c>
      <c r="P14" s="32">
        <v>2</v>
      </c>
      <c r="Q14" s="31">
        <v>2</v>
      </c>
      <c r="R14" s="30">
        <v>9</v>
      </c>
      <c r="S14" s="29">
        <v>4</v>
      </c>
      <c r="T14" s="32">
        <v>0</v>
      </c>
      <c r="U14" s="29">
        <v>3</v>
      </c>
      <c r="V14" s="32">
        <v>7</v>
      </c>
      <c r="W14" s="31">
        <v>6</v>
      </c>
      <c r="X14" s="30">
        <v>0</v>
      </c>
      <c r="Y14" s="29">
        <v>0</v>
      </c>
      <c r="Z14" s="32">
        <v>1</v>
      </c>
      <c r="AA14" s="31">
        <v>1</v>
      </c>
      <c r="AB14" s="32">
        <v>1</v>
      </c>
      <c r="AC14" s="31">
        <v>1</v>
      </c>
      <c r="AD14" s="30">
        <f t="shared" si="0"/>
        <v>10</v>
      </c>
      <c r="AE14" s="33">
        <f>SUM(F14,H14,J14,L14,N14,P14,R14,T14,V14,X14,Z14,AB14)</f>
        <v>33</v>
      </c>
      <c r="AF14" s="32">
        <f>IF(G14&gt;0,1,0)+IF(I14&gt;0,1,0)+IF(K14&gt;0,1,0)+IF(M14&gt;0,1,0)+IF(O14&gt;0,1,0)+IF(Q14&gt;0,1,0)+IF(S14&gt;0,1,0)+IF(U14&gt;0,1,0)+IF(W14&gt;0,1,0)+IF(Y14&gt;0,1,0)+IF(AA14&gt;0,1,0)+IF(AC14&gt;0,1,0)</f>
        <v>11</v>
      </c>
      <c r="AG14" s="31">
        <f>SUM(G14,I14,K14,M14,O14,Q14,S14,U14,W14,Y14,AA14,AC14)</f>
        <v>30</v>
      </c>
      <c r="AH14" s="34">
        <v>7</v>
      </c>
      <c r="AI14" s="35"/>
      <c r="AJ14"/>
      <c r="AK14" s="36"/>
    </row>
    <row r="15" spans="1:37" s="44" customFormat="1" ht="13.5" customHeight="1">
      <c r="A15" s="24">
        <v>8</v>
      </c>
      <c r="B15" s="25" t="s">
        <v>43</v>
      </c>
      <c r="C15" s="26" t="s">
        <v>44</v>
      </c>
      <c r="D15" s="27">
        <v>1979</v>
      </c>
      <c r="E15" s="28">
        <v>2</v>
      </c>
      <c r="F15" s="32">
        <v>2</v>
      </c>
      <c r="G15" s="29">
        <v>2</v>
      </c>
      <c r="H15" s="32">
        <v>0</v>
      </c>
      <c r="I15" s="31">
        <v>0</v>
      </c>
      <c r="J15" s="30">
        <v>1</v>
      </c>
      <c r="K15" s="29">
        <v>1</v>
      </c>
      <c r="L15" s="32">
        <v>1</v>
      </c>
      <c r="M15" s="31">
        <v>1</v>
      </c>
      <c r="N15" s="30">
        <v>3</v>
      </c>
      <c r="O15" s="29">
        <v>3</v>
      </c>
      <c r="P15" s="32">
        <v>3</v>
      </c>
      <c r="Q15" s="31">
        <v>1</v>
      </c>
      <c r="R15" s="30">
        <v>2</v>
      </c>
      <c r="S15" s="29">
        <v>2</v>
      </c>
      <c r="T15" s="32">
        <v>0</v>
      </c>
      <c r="U15" s="29">
        <v>3</v>
      </c>
      <c r="V15" s="32">
        <v>1</v>
      </c>
      <c r="W15" s="31">
        <v>1</v>
      </c>
      <c r="X15" s="30">
        <v>0</v>
      </c>
      <c r="Y15" s="29">
        <v>0</v>
      </c>
      <c r="Z15" s="32">
        <v>1</v>
      </c>
      <c r="AA15" s="31">
        <v>1</v>
      </c>
      <c r="AB15" s="32">
        <v>2</v>
      </c>
      <c r="AC15" s="31">
        <v>1</v>
      </c>
      <c r="AD15" s="30">
        <f t="shared" si="0"/>
        <v>9</v>
      </c>
      <c r="AE15" s="33">
        <f>SUM(F15,H15,J15,L15,N15,P15,R15,T15,Z15,AB15)</f>
        <v>15</v>
      </c>
      <c r="AF15" s="32">
        <f>IF(G15&gt;0,1,0)+IF(I15&gt;0,1,0)+IF(K15&gt;0,1,0)+IF(M15&gt;0,1,0)+IF(O15&gt;0,1,0)+IF(Q15&gt;0,1,0)+IF(S15&gt;0,1,0)+IF(U15&gt;0,1,0)+IF(AA15&gt;0,1,0)+IF(AC15&gt;0,1,0)</f>
        <v>9</v>
      </c>
      <c r="AG15" s="29">
        <f>SUM(G15,I15,K15,M15,O15,Q15,S15,U15,AA15,AC15)</f>
        <v>15</v>
      </c>
      <c r="AH15" s="41">
        <v>8</v>
      </c>
      <c r="AI15" s="42"/>
      <c r="AJ15"/>
      <c r="AK15" s="43"/>
    </row>
    <row r="16" spans="1:37" s="44" customFormat="1" ht="13.5" customHeight="1">
      <c r="A16" s="24">
        <v>9</v>
      </c>
      <c r="B16" s="25" t="s">
        <v>45</v>
      </c>
      <c r="C16" s="26" t="s">
        <v>46</v>
      </c>
      <c r="D16" s="27">
        <v>1989</v>
      </c>
      <c r="E16" s="28" t="s">
        <v>32</v>
      </c>
      <c r="F16" s="32">
        <v>1</v>
      </c>
      <c r="G16" s="29">
        <v>1</v>
      </c>
      <c r="H16" s="32">
        <v>0</v>
      </c>
      <c r="I16" s="31">
        <v>3</v>
      </c>
      <c r="J16" s="30">
        <v>1</v>
      </c>
      <c r="K16" s="29">
        <v>1</v>
      </c>
      <c r="L16" s="32">
        <v>1</v>
      </c>
      <c r="M16" s="31">
        <v>1</v>
      </c>
      <c r="N16" s="30">
        <v>5</v>
      </c>
      <c r="O16" s="29">
        <v>2</v>
      </c>
      <c r="P16" s="32">
        <v>6</v>
      </c>
      <c r="Q16" s="31">
        <v>1</v>
      </c>
      <c r="R16" s="30">
        <v>9</v>
      </c>
      <c r="S16" s="29">
        <v>3</v>
      </c>
      <c r="T16" s="32">
        <v>0</v>
      </c>
      <c r="U16" s="29">
        <v>2</v>
      </c>
      <c r="V16" s="32">
        <v>1</v>
      </c>
      <c r="W16" s="31">
        <v>1</v>
      </c>
      <c r="X16" s="30">
        <v>0</v>
      </c>
      <c r="Y16" s="29">
        <v>0</v>
      </c>
      <c r="Z16" s="32">
        <v>1</v>
      </c>
      <c r="AA16" s="31">
        <v>1</v>
      </c>
      <c r="AB16" s="32">
        <v>1</v>
      </c>
      <c r="AC16" s="31">
        <v>1</v>
      </c>
      <c r="AD16" s="30">
        <f t="shared" si="0"/>
        <v>9</v>
      </c>
      <c r="AE16" s="33">
        <f>SUM(F16,H16,J16,L16,N16,P16,R16,T16,V16,X16,Z16,AB16)</f>
        <v>26</v>
      </c>
      <c r="AF16" s="32">
        <f>IF(G16&gt;0,1,0)+IF(I16&gt;0,1,0)+IF(K16&gt;0,1,0)+IF(M16&gt;0,1,0)+IF(O16&gt;0,1,0)+IF(Q16&gt;0,1,0)+IF(S16&gt;0,1,0)+IF(U16&gt;0,1,0)+IF(W16&gt;0,1,0)+IF(Y16&gt;0,1,0)+IF(AA16&gt;0,1,0)+IF(AC16&gt;0,1,0)</f>
        <v>11</v>
      </c>
      <c r="AG16" s="31">
        <f>SUM(G16,I16,K16,M16,O16,Q16,S16,U16,W16,Y16,AA16,AC16)</f>
        <v>17</v>
      </c>
      <c r="AH16" s="41">
        <v>9</v>
      </c>
      <c r="AI16" s="42"/>
      <c r="AJ16"/>
      <c r="AK16" s="43"/>
    </row>
    <row r="17" spans="1:37" s="44" customFormat="1" ht="13.5" customHeight="1">
      <c r="A17" s="24">
        <v>10</v>
      </c>
      <c r="B17" s="45" t="s">
        <v>47</v>
      </c>
      <c r="C17" s="26" t="s">
        <v>48</v>
      </c>
      <c r="D17" s="46" t="s">
        <v>49</v>
      </c>
      <c r="E17" s="47" t="s">
        <v>35</v>
      </c>
      <c r="F17" s="48">
        <v>4</v>
      </c>
      <c r="G17" s="39">
        <v>4</v>
      </c>
      <c r="H17" s="48">
        <v>4</v>
      </c>
      <c r="I17" s="38">
        <v>4</v>
      </c>
      <c r="J17" s="49">
        <v>1</v>
      </c>
      <c r="K17" s="39">
        <v>1</v>
      </c>
      <c r="L17" s="48">
        <v>1</v>
      </c>
      <c r="M17" s="38">
        <v>1</v>
      </c>
      <c r="N17" s="49">
        <v>3</v>
      </c>
      <c r="O17" s="39">
        <v>3</v>
      </c>
      <c r="P17" s="48">
        <v>0</v>
      </c>
      <c r="Q17" s="38">
        <v>1</v>
      </c>
      <c r="R17" s="49">
        <v>0</v>
      </c>
      <c r="S17" s="39">
        <v>0</v>
      </c>
      <c r="T17" s="48">
        <v>0</v>
      </c>
      <c r="U17" s="39">
        <v>1</v>
      </c>
      <c r="V17" s="48">
        <v>5</v>
      </c>
      <c r="W17" s="38">
        <v>1</v>
      </c>
      <c r="X17" s="49">
        <v>0</v>
      </c>
      <c r="Y17" s="39">
        <v>0</v>
      </c>
      <c r="Z17" s="48">
        <v>1</v>
      </c>
      <c r="AA17" s="38">
        <v>1</v>
      </c>
      <c r="AB17" s="48">
        <v>2</v>
      </c>
      <c r="AC17" s="38">
        <v>2</v>
      </c>
      <c r="AD17" s="49">
        <f t="shared" si="0"/>
        <v>8</v>
      </c>
      <c r="AE17" s="50">
        <f>SUM(F17,H17,J17,L17,N17,P17,R17,T17,V17,X17,Z17,AB17)</f>
        <v>21</v>
      </c>
      <c r="AF17" s="48">
        <f>IF(G17&gt;0,1,0)+IF(I17&gt;0,1,0)+IF(K17&gt;0,1,0)+IF(M17&gt;0,1,0)+IF(O17&gt;0,1,0)+IF(Q17&gt;0,1,0)+IF(S17&gt;0,1,0)+IF(U17&gt;0,1,0)+IF(W17&gt;0,1,0)+IF(Y17&gt;0,1,0)+IF(AA17&gt;0,1,0)+IF(AC17&gt;0,1,0)</f>
        <v>10</v>
      </c>
      <c r="AG17" s="38">
        <f>SUM(G17,I17,K17,M17,O17,Q17,S17,U17,W17,Y17,AA17,AC17)</f>
        <v>19</v>
      </c>
      <c r="AH17" s="41">
        <v>10</v>
      </c>
      <c r="AI17" s="42"/>
      <c r="AJ17"/>
      <c r="AK17" s="43"/>
    </row>
    <row r="18" spans="1:37" s="44" customFormat="1" ht="13.5" customHeight="1">
      <c r="A18" s="24">
        <v>11</v>
      </c>
      <c r="B18" s="45" t="s">
        <v>50</v>
      </c>
      <c r="C18" s="26" t="s">
        <v>44</v>
      </c>
      <c r="D18" s="46">
        <v>1986</v>
      </c>
      <c r="E18" s="47">
        <v>2</v>
      </c>
      <c r="F18" s="48">
        <v>3</v>
      </c>
      <c r="G18" s="39">
        <v>3</v>
      </c>
      <c r="H18" s="48">
        <v>2</v>
      </c>
      <c r="I18" s="38">
        <v>2</v>
      </c>
      <c r="J18" s="49">
        <v>2</v>
      </c>
      <c r="K18" s="39">
        <v>1</v>
      </c>
      <c r="L18" s="48">
        <v>1</v>
      </c>
      <c r="M18" s="38">
        <v>1</v>
      </c>
      <c r="N18" s="49">
        <v>0</v>
      </c>
      <c r="O18" s="39">
        <v>0</v>
      </c>
      <c r="P18" s="48">
        <v>2</v>
      </c>
      <c r="Q18" s="38">
        <v>2</v>
      </c>
      <c r="R18" s="49">
        <v>0</v>
      </c>
      <c r="S18" s="39">
        <v>4</v>
      </c>
      <c r="T18" s="48">
        <v>0</v>
      </c>
      <c r="U18" s="39">
        <v>0</v>
      </c>
      <c r="V18" s="48">
        <v>0</v>
      </c>
      <c r="W18" s="38">
        <v>0</v>
      </c>
      <c r="X18" s="49">
        <v>0</v>
      </c>
      <c r="Y18" s="39">
        <v>0</v>
      </c>
      <c r="Z18" s="48">
        <v>3</v>
      </c>
      <c r="AA18" s="38">
        <v>1</v>
      </c>
      <c r="AB18" s="48">
        <v>2</v>
      </c>
      <c r="AC18" s="38">
        <v>1</v>
      </c>
      <c r="AD18" s="49">
        <f t="shared" si="0"/>
        <v>7</v>
      </c>
      <c r="AE18" s="50">
        <f>SUM(F18,H18,J18,L18,N18,P18,R18,T18,V18,X18,Z18,AB18)</f>
        <v>15</v>
      </c>
      <c r="AF18" s="48">
        <f>IF(G18&gt;0,1,0)+IF(I18&gt;0,1,0)+IF(K18&gt;0,1,0)+IF(M18&gt;0,1,0)+IF(O18&gt;0,1,0)+IF(Q18&gt;0,1,0)+IF(S18&gt;0,1,0)+IF(U18&gt;0,1,0)+IF(W18&gt;0,1,0)+IF(Y18&gt;0,1,0)+IF(AA18&gt;0,1,0)+IF(AC18&gt;0,1,0)</f>
        <v>8</v>
      </c>
      <c r="AG18" s="38">
        <f>SUM(G18,I18,K18,M18,O18,Q18,S18,U18,W18,Y18,AA18,AC18)</f>
        <v>15</v>
      </c>
      <c r="AH18" s="41">
        <v>11</v>
      </c>
      <c r="AI18" s="42"/>
      <c r="AJ18"/>
      <c r="AK18" s="43"/>
    </row>
    <row r="19" spans="1:37" s="44" customFormat="1" ht="13.5" customHeight="1">
      <c r="A19" s="24">
        <v>12</v>
      </c>
      <c r="B19" s="45" t="s">
        <v>51</v>
      </c>
      <c r="C19" s="26" t="s">
        <v>52</v>
      </c>
      <c r="D19" s="46">
        <v>1991</v>
      </c>
      <c r="E19" s="47">
        <v>2</v>
      </c>
      <c r="F19" s="48">
        <v>2</v>
      </c>
      <c r="G19" s="39">
        <v>2</v>
      </c>
      <c r="H19" s="48">
        <v>3</v>
      </c>
      <c r="I19" s="38">
        <v>2</v>
      </c>
      <c r="J19" s="49">
        <v>1</v>
      </c>
      <c r="K19" s="39">
        <v>1</v>
      </c>
      <c r="L19" s="48">
        <v>1</v>
      </c>
      <c r="M19" s="38">
        <v>1</v>
      </c>
      <c r="N19" s="49">
        <v>0</v>
      </c>
      <c r="O19" s="39">
        <v>0</v>
      </c>
      <c r="P19" s="48">
        <v>0</v>
      </c>
      <c r="Q19" s="38">
        <v>1</v>
      </c>
      <c r="R19" s="49">
        <v>0</v>
      </c>
      <c r="S19" s="39">
        <v>5</v>
      </c>
      <c r="T19" s="48">
        <v>0</v>
      </c>
      <c r="U19" s="39">
        <v>0</v>
      </c>
      <c r="V19" s="48">
        <v>0</v>
      </c>
      <c r="W19" s="38">
        <v>0</v>
      </c>
      <c r="X19" s="49">
        <v>0</v>
      </c>
      <c r="Y19" s="39">
        <v>0</v>
      </c>
      <c r="Z19" s="48">
        <v>2</v>
      </c>
      <c r="AA19" s="38">
        <v>1</v>
      </c>
      <c r="AB19" s="48">
        <v>0</v>
      </c>
      <c r="AC19" s="38">
        <v>1</v>
      </c>
      <c r="AD19" s="49">
        <f t="shared" si="0"/>
        <v>5</v>
      </c>
      <c r="AE19" s="50">
        <f>SUM(F19,H19,J19,L19,N19,P19,R19,T19,V19,X19,Z19,AB19)</f>
        <v>9</v>
      </c>
      <c r="AF19" s="48">
        <f>IF(G19&gt;0,1,0)+IF(I19&gt;0,1,0)+IF(K19&gt;0,1,0)+IF(M19&gt;0,1,0)+IF(O19&gt;0,1,0)+IF(Q19&gt;0,1,0)+IF(S19&gt;0,1,0)+IF(U19&gt;0,1,0)+IF(W19&gt;0,1,0)+IF(Y19&gt;0,1,0)+IF(AA19&gt;0,1,0)+IF(AC19&gt;0,1,0)</f>
        <v>8</v>
      </c>
      <c r="AG19" s="38">
        <f>SUM(G19,I19,K19,M19,O19,Q19,S19,U19,W19,Y19,AA19,AC19)</f>
        <v>14</v>
      </c>
      <c r="AH19" s="41">
        <v>12</v>
      </c>
      <c r="AI19" s="42"/>
      <c r="AJ19"/>
      <c r="AK19" s="43"/>
    </row>
    <row r="20" spans="1:37" s="44" customFormat="1" ht="13.5" customHeight="1">
      <c r="A20" s="24"/>
      <c r="B20" s="45"/>
      <c r="C20" s="26"/>
      <c r="D20" s="46"/>
      <c r="E20" s="47"/>
      <c r="F20" s="48"/>
      <c r="G20" s="39"/>
      <c r="H20" s="48"/>
      <c r="I20" s="38"/>
      <c r="J20" s="49"/>
      <c r="K20" s="39"/>
      <c r="L20" s="48"/>
      <c r="M20" s="38"/>
      <c r="N20" s="49"/>
      <c r="O20" s="39"/>
      <c r="P20" s="48"/>
      <c r="Q20" s="38"/>
      <c r="R20" s="49"/>
      <c r="S20" s="39"/>
      <c r="T20" s="48"/>
      <c r="U20" s="39"/>
      <c r="V20" s="48"/>
      <c r="W20" s="38"/>
      <c r="X20" s="49"/>
      <c r="Y20" s="39"/>
      <c r="Z20" s="48"/>
      <c r="AA20" s="38"/>
      <c r="AB20" s="48"/>
      <c r="AC20" s="38"/>
      <c r="AD20" s="49"/>
      <c r="AE20" s="50"/>
      <c r="AF20" s="48"/>
      <c r="AG20" s="38"/>
      <c r="AH20" s="41"/>
      <c r="AI20" s="42"/>
      <c r="AJ20"/>
      <c r="AK20" s="43"/>
    </row>
    <row r="21" spans="1:37" s="40" customFormat="1" ht="13.5" customHeight="1">
      <c r="A21" s="24">
        <v>13</v>
      </c>
      <c r="B21" s="45" t="s">
        <v>53</v>
      </c>
      <c r="C21" s="26" t="s">
        <v>54</v>
      </c>
      <c r="D21" s="46">
        <v>1987</v>
      </c>
      <c r="E21" s="47">
        <v>2</v>
      </c>
      <c r="F21" s="48">
        <v>7</v>
      </c>
      <c r="G21" s="39">
        <v>3</v>
      </c>
      <c r="H21" s="48">
        <v>0</v>
      </c>
      <c r="I21" s="38">
        <v>0</v>
      </c>
      <c r="J21" s="49">
        <v>3</v>
      </c>
      <c r="K21" s="39">
        <v>2</v>
      </c>
      <c r="L21" s="48">
        <v>1</v>
      </c>
      <c r="M21" s="38">
        <v>1</v>
      </c>
      <c r="N21" s="49">
        <v>0</v>
      </c>
      <c r="O21" s="39">
        <v>0</v>
      </c>
      <c r="P21" s="48">
        <v>0</v>
      </c>
      <c r="Q21" s="38">
        <v>1</v>
      </c>
      <c r="R21" s="49">
        <v>0</v>
      </c>
      <c r="S21" s="39">
        <v>0</v>
      </c>
      <c r="T21" s="48">
        <v>0</v>
      </c>
      <c r="U21" s="39">
        <v>0</v>
      </c>
      <c r="V21" s="48">
        <v>0</v>
      </c>
      <c r="W21" s="38">
        <v>0</v>
      </c>
      <c r="X21" s="49">
        <v>0</v>
      </c>
      <c r="Y21" s="39">
        <v>0</v>
      </c>
      <c r="Z21" s="48">
        <v>1</v>
      </c>
      <c r="AA21" s="38">
        <v>1</v>
      </c>
      <c r="AB21" s="48">
        <v>1</v>
      </c>
      <c r="AC21" s="38">
        <v>1</v>
      </c>
      <c r="AD21" s="49">
        <f aca="true" t="shared" si="1" ref="AD21:AD28">IF(F21&gt;0,1,0)+IF(H21&gt;0,1,0)+IF(J21&gt;0,1,0)+IF(L21&gt;0,1,0)+IF(N21&gt;0,1,0)+IF(P21&gt;0,1,0)+IF(R21&gt;0,1,0)+IF(T21&gt;0,1,0)+IF(V21&gt;0,1,0)+IF(X21&gt;0,1,0)+IF(Z21&gt;0,1,0)+IF(AB21&gt;0,1,0)</f>
        <v>5</v>
      </c>
      <c r="AE21" s="50">
        <f>SUM(F21,H21,J21,L21,N21,P21,R21,T21,V21,X21,Z21,AB21)</f>
        <v>13</v>
      </c>
      <c r="AF21" s="48">
        <f>IF(G21&gt;0,1,0)+IF(I21&gt;0,1,0)+IF(K21&gt;0,1,0)+IF(M21&gt;0,1,0)+IF(O21&gt;0,1,0)+IF(Q21&gt;0,1,0)+IF(S21&gt;0,1,0)+IF(U21&gt;0,1,0)+IF(W21&gt;0,1,0)+IF(Y21&gt;0,1,0)+IF(AA21&gt;0,1,0)+IF(AC21&gt;0,1,0)</f>
        <v>6</v>
      </c>
      <c r="AG21" s="38">
        <f>SUM(G21,I21,K21,M21,O21,Q21,S21,U21,W21,Y21,AA21,AC21)</f>
        <v>9</v>
      </c>
      <c r="AH21" s="34">
        <v>13</v>
      </c>
      <c r="AI21" s="35"/>
      <c r="AJ21"/>
      <c r="AK21" s="36"/>
    </row>
    <row r="22" spans="1:37" s="40" customFormat="1" ht="13.5" customHeight="1">
      <c r="A22" s="24">
        <v>14</v>
      </c>
      <c r="B22" s="51" t="s">
        <v>55</v>
      </c>
      <c r="C22" s="52" t="s">
        <v>52</v>
      </c>
      <c r="D22" s="53">
        <v>1983</v>
      </c>
      <c r="E22" s="54">
        <v>3</v>
      </c>
      <c r="F22" s="55">
        <v>4</v>
      </c>
      <c r="G22" s="56">
        <v>4</v>
      </c>
      <c r="H22" s="55">
        <v>0</v>
      </c>
      <c r="I22" s="57">
        <v>0</v>
      </c>
      <c r="J22" s="58">
        <v>2</v>
      </c>
      <c r="K22" s="56">
        <v>1</v>
      </c>
      <c r="L22" s="55">
        <v>1</v>
      </c>
      <c r="M22" s="57">
        <v>1</v>
      </c>
      <c r="N22" s="58">
        <v>0</v>
      </c>
      <c r="O22" s="56">
        <v>0</v>
      </c>
      <c r="P22" s="55">
        <v>6</v>
      </c>
      <c r="Q22" s="57">
        <v>1</v>
      </c>
      <c r="R22" s="58">
        <v>0</v>
      </c>
      <c r="S22" s="56">
        <v>1</v>
      </c>
      <c r="T22" s="55">
        <v>0</v>
      </c>
      <c r="U22" s="56">
        <v>0</v>
      </c>
      <c r="V22" s="55">
        <v>0</v>
      </c>
      <c r="W22" s="57">
        <v>0</v>
      </c>
      <c r="X22" s="58">
        <v>0</v>
      </c>
      <c r="Y22" s="56">
        <v>0</v>
      </c>
      <c r="Z22" s="55">
        <v>4</v>
      </c>
      <c r="AA22" s="57">
        <v>3</v>
      </c>
      <c r="AB22" s="55">
        <v>0</v>
      </c>
      <c r="AC22" s="57">
        <v>1</v>
      </c>
      <c r="AD22" s="58">
        <f t="shared" si="1"/>
        <v>5</v>
      </c>
      <c r="AE22" s="59">
        <f>SUM(F22,H22,J22,L22,N22,P22,R22,T22,V22,X22,Z22,AB22)</f>
        <v>17</v>
      </c>
      <c r="AF22" s="55">
        <f>IF(G22&gt;0,1,0)+IF(I22&gt;0,1,0)+IF(K22&gt;0,1,0)+IF(M22&gt;0,1,0)+IF(O22&gt;0,1,0)+IF(Q22&gt;0,1,0)+IF(S22&gt;0,1,0)+IF(U22&gt;0,1,0)+IF(W22&gt;0,1,0)+IF(Y22&gt;0,1,0)+IF(AA22&gt;0,1,0)+IF(AC22&gt;0,1,0)</f>
        <v>7</v>
      </c>
      <c r="AG22" s="57">
        <f>SUM(G22,I22,K22,M22,O22,Q22,S22,U22,W22,Y22,AA22,AC22)</f>
        <v>12</v>
      </c>
      <c r="AH22" s="34">
        <v>14</v>
      </c>
      <c r="AI22" s="35"/>
      <c r="AJ22"/>
      <c r="AK22" s="36"/>
    </row>
    <row r="23" spans="1:37" s="40" customFormat="1" ht="13.5" customHeight="1">
      <c r="A23" s="24">
        <v>15</v>
      </c>
      <c r="B23" s="45" t="s">
        <v>56</v>
      </c>
      <c r="C23" s="26" t="s">
        <v>34</v>
      </c>
      <c r="D23" s="46">
        <v>1984</v>
      </c>
      <c r="E23" s="47" t="s">
        <v>32</v>
      </c>
      <c r="F23" s="48">
        <v>0</v>
      </c>
      <c r="G23" s="39">
        <v>0</v>
      </c>
      <c r="H23" s="48">
        <v>1</v>
      </c>
      <c r="I23" s="38">
        <v>1</v>
      </c>
      <c r="J23" s="49">
        <v>2</v>
      </c>
      <c r="K23" s="39">
        <v>1</v>
      </c>
      <c r="L23" s="48">
        <v>1</v>
      </c>
      <c r="M23" s="38">
        <v>1</v>
      </c>
      <c r="N23" s="49">
        <v>0</v>
      </c>
      <c r="O23" s="39">
        <v>0</v>
      </c>
      <c r="P23" s="48">
        <v>0</v>
      </c>
      <c r="Q23" s="38">
        <v>1</v>
      </c>
      <c r="R23" s="49">
        <v>0</v>
      </c>
      <c r="S23" s="39">
        <v>0</v>
      </c>
      <c r="T23" s="48">
        <v>0</v>
      </c>
      <c r="U23" s="39">
        <v>0</v>
      </c>
      <c r="V23" s="48">
        <v>0</v>
      </c>
      <c r="W23" s="38">
        <v>0</v>
      </c>
      <c r="X23" s="49">
        <v>0</v>
      </c>
      <c r="Y23" s="39">
        <v>0</v>
      </c>
      <c r="Z23" s="48">
        <v>3</v>
      </c>
      <c r="AA23" s="38">
        <v>2</v>
      </c>
      <c r="AB23" s="48">
        <v>0</v>
      </c>
      <c r="AC23" s="38">
        <v>1</v>
      </c>
      <c r="AD23" s="49">
        <f t="shared" si="1"/>
        <v>4</v>
      </c>
      <c r="AE23" s="50">
        <f>SUM(F23,H23,J23,L23,N23,P23,R23,T23,V23,X23,Z23,AB23)</f>
        <v>7</v>
      </c>
      <c r="AF23" s="48">
        <f>IF(G23&gt;0,1,0)+IF(I23&gt;0,1,0)+IF(K23&gt;0,1,0)+IF(M23&gt;0,1,0)+IF(O23&gt;0,1,0)+IF(Q23&gt;0,1,0)+IF(S23&gt;0,1,0)+IF(U23&gt;0,1,0)+IF(W23&gt;0,1,0)+IF(Y23&gt;0,1,0)+IF(AA23&gt;0,1,0)+IF(AC23&gt;0,1,0)</f>
        <v>6</v>
      </c>
      <c r="AG23" s="38">
        <f>SUM(G23,I23,K23,M23,O23,Q23,S23,U23,W23,Y23,AA23,AC23)</f>
        <v>7</v>
      </c>
      <c r="AH23" s="34">
        <v>15</v>
      </c>
      <c r="AI23" s="35"/>
      <c r="AJ23"/>
      <c r="AK23" s="36"/>
    </row>
    <row r="24" spans="1:37" s="40" customFormat="1" ht="13.5" customHeight="1">
      <c r="A24" s="24">
        <v>16</v>
      </c>
      <c r="B24" s="51" t="s">
        <v>57</v>
      </c>
      <c r="C24" s="52" t="s">
        <v>58</v>
      </c>
      <c r="D24" s="53">
        <v>1980</v>
      </c>
      <c r="E24" s="54" t="s">
        <v>59</v>
      </c>
      <c r="F24" s="55">
        <v>0</v>
      </c>
      <c r="G24" s="56">
        <v>0</v>
      </c>
      <c r="H24" s="55">
        <v>0</v>
      </c>
      <c r="I24" s="57">
        <v>0</v>
      </c>
      <c r="J24" s="58">
        <v>0</v>
      </c>
      <c r="K24" s="56">
        <v>1</v>
      </c>
      <c r="L24" s="55">
        <v>1</v>
      </c>
      <c r="M24" s="57">
        <v>1</v>
      </c>
      <c r="N24" s="58">
        <v>0</v>
      </c>
      <c r="O24" s="56">
        <v>0</v>
      </c>
      <c r="P24" s="55">
        <v>0</v>
      </c>
      <c r="Q24" s="57">
        <v>6</v>
      </c>
      <c r="R24" s="58">
        <v>4</v>
      </c>
      <c r="S24" s="56">
        <v>2</v>
      </c>
      <c r="T24" s="55">
        <v>0</v>
      </c>
      <c r="U24" s="56">
        <v>0</v>
      </c>
      <c r="V24" s="55">
        <v>6</v>
      </c>
      <c r="W24" s="57">
        <v>6</v>
      </c>
      <c r="X24" s="58">
        <v>0</v>
      </c>
      <c r="Y24" s="56">
        <v>0</v>
      </c>
      <c r="Z24" s="55">
        <v>4</v>
      </c>
      <c r="AA24" s="57">
        <v>3</v>
      </c>
      <c r="AB24" s="55">
        <v>0</v>
      </c>
      <c r="AC24" s="57">
        <v>1</v>
      </c>
      <c r="AD24" s="58">
        <f t="shared" si="1"/>
        <v>4</v>
      </c>
      <c r="AE24" s="59">
        <f>SUM(F24,H24,J24,L24,N24,P24,R24,T24,Z24,AB24)</f>
        <v>9</v>
      </c>
      <c r="AF24" s="55">
        <f>IF(G24&gt;0,1,0)+IF(I24&gt;0,1,0)+IF(K24&gt;0,1,0)+IF(M24&gt;0,1,0)+IF(O24&gt;0,1,0)+IF(Q24&gt;0,1,0)+IF(S24&gt;0,1,0)+IF(U24&gt;0,1,0)+IF(AA24&gt;0,1,0)+IF(AC24&gt;0,1,0)</f>
        <v>6</v>
      </c>
      <c r="AG24" s="56">
        <f>SUM(G24,I24,K24,M24,O24,Q24,S24,U24,AA24,AC24)</f>
        <v>14</v>
      </c>
      <c r="AH24" s="34">
        <v>16</v>
      </c>
      <c r="AI24" s="35"/>
      <c r="AJ24"/>
      <c r="AK24" s="36"/>
    </row>
    <row r="25" spans="1:37" s="44" customFormat="1" ht="13.5" customHeight="1">
      <c r="A25" s="24">
        <v>17</v>
      </c>
      <c r="B25" s="51" t="s">
        <v>60</v>
      </c>
      <c r="C25" s="52" t="s">
        <v>52</v>
      </c>
      <c r="D25" s="53">
        <v>1982</v>
      </c>
      <c r="E25" s="54" t="s">
        <v>59</v>
      </c>
      <c r="F25" s="55">
        <v>0</v>
      </c>
      <c r="G25" s="56">
        <v>0</v>
      </c>
      <c r="H25" s="55">
        <v>0</v>
      </c>
      <c r="I25" s="57">
        <v>0</v>
      </c>
      <c r="J25" s="58">
        <v>2</v>
      </c>
      <c r="K25" s="56">
        <v>1</v>
      </c>
      <c r="L25" s="55">
        <v>1</v>
      </c>
      <c r="M25" s="57">
        <v>1</v>
      </c>
      <c r="N25" s="58">
        <v>0</v>
      </c>
      <c r="O25" s="56">
        <v>0</v>
      </c>
      <c r="P25" s="55">
        <v>5</v>
      </c>
      <c r="Q25" s="57">
        <v>4</v>
      </c>
      <c r="R25" s="58">
        <v>0</v>
      </c>
      <c r="S25" s="56">
        <v>0</v>
      </c>
      <c r="T25" s="55">
        <v>0</v>
      </c>
      <c r="U25" s="56">
        <v>0</v>
      </c>
      <c r="V25" s="55">
        <v>0</v>
      </c>
      <c r="W25" s="57">
        <v>0</v>
      </c>
      <c r="X25" s="58">
        <v>0</v>
      </c>
      <c r="Y25" s="56">
        <v>0</v>
      </c>
      <c r="Z25" s="55">
        <v>3</v>
      </c>
      <c r="AA25" s="57">
        <v>1</v>
      </c>
      <c r="AB25" s="55">
        <v>0</v>
      </c>
      <c r="AC25" s="57">
        <v>2</v>
      </c>
      <c r="AD25" s="58">
        <f t="shared" si="1"/>
        <v>4</v>
      </c>
      <c r="AE25" s="59">
        <f>SUM(F25,H25,J25,L25,N25,P25,R25,T25,Z25,AB25)</f>
        <v>11</v>
      </c>
      <c r="AF25" s="55">
        <f>IF(G25&gt;0,1,0)+IF(I25&gt;0,1,0)+IF(K25&gt;0,1,0)+IF(M25&gt;0,1,0)+IF(O25&gt;0,1,0)+IF(Q25&gt;0,1,0)+IF(S25&gt;0,1,0)+IF(U25&gt;0,1,0)+IF(AA25&gt;0,1,0)+IF(AC25&gt;0,1,0)</f>
        <v>5</v>
      </c>
      <c r="AG25" s="56">
        <f>SUM(G25,I25,K25,M25,O25,Q25,S25,U25,AA25,AC25)</f>
        <v>9</v>
      </c>
      <c r="AH25" s="41">
        <v>17</v>
      </c>
      <c r="AI25" s="42"/>
      <c r="AJ25"/>
      <c r="AK25" s="43"/>
    </row>
    <row r="26" spans="1:37" s="44" customFormat="1" ht="13.5" customHeight="1">
      <c r="A26" s="24">
        <v>18</v>
      </c>
      <c r="B26" s="45" t="s">
        <v>61</v>
      </c>
      <c r="C26" s="26" t="s">
        <v>39</v>
      </c>
      <c r="D26" s="46">
        <v>1985</v>
      </c>
      <c r="E26" s="47">
        <v>2</v>
      </c>
      <c r="F26" s="48">
        <v>0</v>
      </c>
      <c r="G26" s="39">
        <v>0</v>
      </c>
      <c r="H26" s="48">
        <v>0</v>
      </c>
      <c r="I26" s="38">
        <v>5</v>
      </c>
      <c r="J26" s="49">
        <v>0</v>
      </c>
      <c r="K26" s="39">
        <v>0</v>
      </c>
      <c r="L26" s="48">
        <v>1</v>
      </c>
      <c r="M26" s="38">
        <v>1</v>
      </c>
      <c r="N26" s="49">
        <v>0</v>
      </c>
      <c r="O26" s="39">
        <v>0</v>
      </c>
      <c r="P26" s="48">
        <v>0</v>
      </c>
      <c r="Q26" s="38">
        <v>0</v>
      </c>
      <c r="R26" s="49">
        <v>3</v>
      </c>
      <c r="S26" s="39">
        <v>2</v>
      </c>
      <c r="T26" s="48">
        <v>0</v>
      </c>
      <c r="U26" s="39">
        <v>0</v>
      </c>
      <c r="V26" s="48">
        <v>0</v>
      </c>
      <c r="W26" s="38">
        <v>0</v>
      </c>
      <c r="X26" s="49">
        <v>0</v>
      </c>
      <c r="Y26" s="39">
        <v>0</v>
      </c>
      <c r="Z26" s="48">
        <v>0</v>
      </c>
      <c r="AA26" s="38">
        <v>1</v>
      </c>
      <c r="AB26" s="48">
        <v>0</v>
      </c>
      <c r="AC26" s="38">
        <v>1</v>
      </c>
      <c r="AD26" s="49">
        <f t="shared" si="1"/>
        <v>2</v>
      </c>
      <c r="AE26" s="50">
        <f>SUM(F26,H26,J26,L26,N26,P26,R26,T26,Z26,AB26)</f>
        <v>4</v>
      </c>
      <c r="AF26" s="48">
        <f>IF(G26&gt;0,1,0)+IF(I26&gt;0,1,0)+IF(K26&gt;0,1,0)+IF(M26&gt;0,1,0)+IF(O26&gt;0,1,0)+IF(Q26&gt;0,1,0)+IF(S26&gt;0,1,0)+IF(U26&gt;0,1,0)+IF(AA26&gt;0,1,0)+IF(AC26&gt;0,1,0)</f>
        <v>5</v>
      </c>
      <c r="AG26" s="39">
        <f>SUM(G26,I26,K26,M26,O26,Q26,S26,U26,AA26,AC26)</f>
        <v>10</v>
      </c>
      <c r="AH26" s="41">
        <v>18</v>
      </c>
      <c r="AI26" s="42"/>
      <c r="AJ26"/>
      <c r="AK26" s="43"/>
    </row>
    <row r="27" spans="1:37" s="40" customFormat="1" ht="13.5" customHeight="1">
      <c r="A27" s="24">
        <v>19</v>
      </c>
      <c r="B27" s="51" t="s">
        <v>62</v>
      </c>
      <c r="C27" s="52" t="s">
        <v>52</v>
      </c>
      <c r="D27" s="53">
        <v>1979</v>
      </c>
      <c r="E27" s="52" t="s">
        <v>59</v>
      </c>
      <c r="F27" s="55">
        <v>0</v>
      </c>
      <c r="G27" s="56">
        <v>0</v>
      </c>
      <c r="H27" s="55">
        <v>0</v>
      </c>
      <c r="I27" s="57">
        <v>0</v>
      </c>
      <c r="J27" s="58">
        <v>5</v>
      </c>
      <c r="K27" s="56">
        <v>1</v>
      </c>
      <c r="L27" s="55">
        <v>3</v>
      </c>
      <c r="M27" s="57">
        <v>2</v>
      </c>
      <c r="N27" s="58">
        <v>0</v>
      </c>
      <c r="O27" s="56">
        <v>0</v>
      </c>
      <c r="P27" s="55">
        <v>0</v>
      </c>
      <c r="Q27" s="57">
        <v>0</v>
      </c>
      <c r="R27" s="58">
        <v>0</v>
      </c>
      <c r="S27" s="56">
        <v>0</v>
      </c>
      <c r="T27" s="55">
        <v>0</v>
      </c>
      <c r="U27" s="56">
        <v>0</v>
      </c>
      <c r="V27" s="55">
        <v>0</v>
      </c>
      <c r="W27" s="57">
        <v>0</v>
      </c>
      <c r="X27" s="58">
        <v>0</v>
      </c>
      <c r="Y27" s="56">
        <v>0</v>
      </c>
      <c r="Z27" s="55">
        <v>0</v>
      </c>
      <c r="AA27" s="57">
        <v>1</v>
      </c>
      <c r="AB27" s="55">
        <v>0</v>
      </c>
      <c r="AC27" s="57">
        <v>2</v>
      </c>
      <c r="AD27" s="58">
        <f t="shared" si="1"/>
        <v>2</v>
      </c>
      <c r="AE27" s="59">
        <f>SUM(F27,H27,J27,L27,N27,P27,R27,T27,V27,X27,Z27,AB27)</f>
        <v>8</v>
      </c>
      <c r="AF27" s="55">
        <f>IF(G27&gt;0,1,0)+IF(I27&gt;0,1,0)+IF(K27&gt;0,1,0)+IF(M27&gt;0,1,0)+IF(O27&gt;0,1,0)+IF(Q27&gt;0,1,0)+IF(S27&gt;0,1,0)+IF(U27&gt;0,1,0)+IF(W27&gt;0,1,0)+IF(Y27&gt;0,1,0)+IF(AA27&gt;0,1,0)+IF(AC27&gt;0,1,0)</f>
        <v>4</v>
      </c>
      <c r="AG27" s="57">
        <f>SUM(G27,I27,K27,M27,O27,Q27,S27,U27,W27,Y27,AA27,AC27)</f>
        <v>6</v>
      </c>
      <c r="AH27" s="34">
        <v>19</v>
      </c>
      <c r="AI27" s="35"/>
      <c r="AJ27"/>
      <c r="AK27" s="36"/>
    </row>
    <row r="28" spans="1:37" s="40" customFormat="1" ht="13.5" customHeight="1">
      <c r="A28" s="24">
        <v>20</v>
      </c>
      <c r="B28" s="25" t="s">
        <v>63</v>
      </c>
      <c r="C28" s="26" t="s">
        <v>52</v>
      </c>
      <c r="D28" s="27">
        <v>1988</v>
      </c>
      <c r="E28" s="28">
        <v>1</v>
      </c>
      <c r="F28" s="32">
        <v>0</v>
      </c>
      <c r="G28" s="29">
        <v>1</v>
      </c>
      <c r="H28" s="32">
        <v>0</v>
      </c>
      <c r="I28" s="31">
        <v>0</v>
      </c>
      <c r="J28" s="30">
        <v>0</v>
      </c>
      <c r="K28" s="29">
        <v>0</v>
      </c>
      <c r="L28" s="32">
        <v>0</v>
      </c>
      <c r="M28" s="31">
        <v>1</v>
      </c>
      <c r="N28" s="30">
        <v>0</v>
      </c>
      <c r="O28" s="29">
        <v>0</v>
      </c>
      <c r="P28" s="32">
        <v>0</v>
      </c>
      <c r="Q28" s="31">
        <v>0</v>
      </c>
      <c r="R28" s="30">
        <v>0</v>
      </c>
      <c r="S28" s="29">
        <v>0</v>
      </c>
      <c r="T28" s="32">
        <v>0</v>
      </c>
      <c r="U28" s="29">
        <v>0</v>
      </c>
      <c r="V28" s="32">
        <v>0</v>
      </c>
      <c r="W28" s="31">
        <v>0</v>
      </c>
      <c r="X28" s="30">
        <v>0</v>
      </c>
      <c r="Y28" s="29">
        <v>0</v>
      </c>
      <c r="Z28" s="32">
        <v>0</v>
      </c>
      <c r="AA28" s="31">
        <v>1</v>
      </c>
      <c r="AB28" s="32">
        <v>0</v>
      </c>
      <c r="AC28" s="31">
        <v>1</v>
      </c>
      <c r="AD28" s="30">
        <f t="shared" si="1"/>
        <v>0</v>
      </c>
      <c r="AE28" s="33">
        <f>SUM(F28,H28,J28,L28,N28,P28,R28,T28,Z28,AB28)</f>
        <v>0</v>
      </c>
      <c r="AF28" s="32">
        <f>IF(G28&gt;0,1,0)+IF(I28&gt;0,1,0)+IF(K28&gt;0,1,0)+IF(M28&gt;0,1,0)+IF(O28&gt;0,1,0)+IF(Q28&gt;0,1,0)+IF(S28&gt;0,1,0)+IF(U28&gt;0,1,0)+IF(AA28&gt;0,1,0)+IF(AC28&gt;0,1,0)</f>
        <v>4</v>
      </c>
      <c r="AG28" s="29">
        <f>SUM(G28,I28,K28,M28,O28,Q28,S28,U28,AA28,AC28)</f>
        <v>4</v>
      </c>
      <c r="AH28" s="34">
        <v>20</v>
      </c>
      <c r="AI28" s="35"/>
      <c r="AJ28"/>
      <c r="AK28" s="36"/>
    </row>
    <row r="29" spans="1:37" s="40" customFormat="1" ht="13.5" customHeight="1">
      <c r="A29" s="60"/>
      <c r="B29" s="61"/>
      <c r="C29" s="62"/>
      <c r="D29" s="63"/>
      <c r="E29" s="60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/>
      <c r="AE29"/>
      <c r="AF29"/>
      <c r="AG29"/>
      <c r="AH29"/>
      <c r="AI29" s="35"/>
      <c r="AJ29"/>
      <c r="AK29" s="36"/>
    </row>
    <row r="30" spans="1:38" s="40" customFormat="1" ht="13.5" customHeight="1">
      <c r="A30"/>
      <c r="B30"/>
      <c r="C30"/>
      <c r="D30"/>
      <c r="E30"/>
      <c r="F30" s="60"/>
      <c r="G30" s="61"/>
      <c r="H30" s="62"/>
      <c r="I30" s="63"/>
      <c r="J30" s="60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/>
      <c r="AI30"/>
      <c r="AJ30"/>
      <c r="AK30"/>
      <c r="AL30"/>
    </row>
    <row r="31" spans="1:38" s="40" customFormat="1" ht="13.5" customHeight="1">
      <c r="A31"/>
      <c r="B31"/>
      <c r="C31"/>
      <c r="D31"/>
      <c r="E31"/>
      <c r="F31" s="60"/>
      <c r="G31" s="61"/>
      <c r="H31" s="62"/>
      <c r="I31" s="63"/>
      <c r="J31" s="60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/>
      <c r="AI31"/>
      <c r="AJ31"/>
      <c r="AK31"/>
      <c r="AL31"/>
    </row>
    <row r="32" spans="1:37" s="40" customFormat="1" ht="13.5" customHeight="1">
      <c r="A32" s="65" t="s">
        <v>64</v>
      </c>
      <c r="B32" s="65"/>
      <c r="C32" s="66"/>
      <c r="D32" s="67"/>
      <c r="E32" s="65" t="s">
        <v>65</v>
      </c>
      <c r="F32" s="3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 s="4"/>
      <c r="AJ32"/>
      <c r="AK32" s="36"/>
    </row>
    <row r="33" spans="1:37" s="40" customFormat="1" ht="13.5" customHeight="1">
      <c r="A33" s="65" t="s">
        <v>66</v>
      </c>
      <c r="B33" s="65"/>
      <c r="C33" s="66"/>
      <c r="D33" s="67"/>
      <c r="E33" s="65" t="s">
        <v>67</v>
      </c>
      <c r="F33" s="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 s="3"/>
      <c r="AI33" s="4"/>
      <c r="AJ33"/>
      <c r="AK33" s="36"/>
    </row>
    <row r="34" spans="1:37" s="40" customFormat="1" ht="13.5" customHeight="1">
      <c r="A34" s="65"/>
      <c r="B34" s="65"/>
      <c r="C34" s="66"/>
      <c r="D34" s="67"/>
      <c r="E34" s="65"/>
      <c r="F34" s="3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 s="3"/>
      <c r="AI34" s="4"/>
      <c r="AJ34"/>
      <c r="AK34" s="36"/>
    </row>
    <row r="35" spans="1:37" s="40" customFormat="1" ht="13.5" customHeight="1">
      <c r="A35" s="68"/>
      <c r="B35"/>
      <c r="C35" s="1"/>
      <c r="D35"/>
      <c r="E35"/>
      <c r="F35"/>
      <c r="G35"/>
      <c r="H35"/>
      <c r="I35"/>
      <c r="J35"/>
      <c r="K35"/>
      <c r="L35"/>
      <c r="M35"/>
      <c r="N35" s="3"/>
      <c r="O35" s="3"/>
      <c r="P35" s="3"/>
      <c r="Q35" s="3"/>
      <c r="R35" s="3"/>
      <c r="S35" s="3"/>
      <c r="T35" s="3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 s="4"/>
      <c r="AJ35" s="3"/>
      <c r="AK35" s="36"/>
    </row>
    <row r="36" spans="1:37" s="40" customFormat="1" ht="13.5" customHeight="1">
      <c r="A36"/>
      <c r="B36"/>
      <c r="C36" s="1"/>
      <c r="D36"/>
      <c r="E36"/>
      <c r="F36" s="3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 s="3"/>
      <c r="AI36" s="4"/>
      <c r="AJ36"/>
      <c r="AK36" s="36"/>
    </row>
    <row r="37" spans="1:37" s="40" customFormat="1" ht="13.5" customHeight="1">
      <c r="A37" s="65"/>
      <c r="B37" s="65"/>
      <c r="C37" s="66"/>
      <c r="D37" s="67"/>
      <c r="E37" s="67"/>
      <c r="F37" s="3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 s="3"/>
      <c r="AI37" s="4"/>
      <c r="AJ37"/>
      <c r="AK37" s="36"/>
    </row>
    <row r="38" spans="1:37" s="40" customFormat="1" ht="13.5" customHeight="1">
      <c r="A38" s="67"/>
      <c r="B38" s="65"/>
      <c r="C38" s="66"/>
      <c r="D38" s="67"/>
      <c r="E38" s="67"/>
      <c r="F38" s="3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 s="3"/>
      <c r="AI38" s="4"/>
      <c r="AJ38"/>
      <c r="AK38" s="36"/>
    </row>
    <row r="39" spans="1:5" ht="16.5" customHeight="1">
      <c r="A39" s="67"/>
      <c r="B39" s="65"/>
      <c r="C39" s="66"/>
      <c r="D39" s="67"/>
      <c r="E39" s="67"/>
    </row>
    <row r="40" spans="1:5" ht="16.5" customHeight="1">
      <c r="A40" s="67"/>
      <c r="B40" s="65"/>
      <c r="C40" s="66"/>
      <c r="D40" s="67"/>
      <c r="E40" s="67"/>
    </row>
    <row r="41" spans="1:5" ht="3.75" customHeight="1">
      <c r="A41" s="67"/>
      <c r="B41" s="65"/>
      <c r="C41" s="66"/>
      <c r="D41" s="67"/>
      <c r="E41" s="67"/>
    </row>
    <row r="42" spans="1:5" ht="51" customHeight="1">
      <c r="A42" s="67"/>
      <c r="B42" s="65"/>
      <c r="C42" s="66"/>
      <c r="D42" s="67"/>
      <c r="E42" s="67"/>
    </row>
    <row r="43" spans="1:5" ht="5.25" customHeight="1">
      <c r="A43" s="67"/>
      <c r="B43" s="65"/>
      <c r="C43" s="66"/>
      <c r="D43" s="67"/>
      <c r="E43" s="67"/>
    </row>
    <row r="44" spans="1:5" ht="15">
      <c r="A44" s="67"/>
      <c r="B44" s="65"/>
      <c r="C44" s="66"/>
      <c r="D44" s="67"/>
      <c r="E44" s="67"/>
    </row>
    <row r="45" spans="1:5" ht="15">
      <c r="A45" s="67"/>
      <c r="B45" s="65"/>
      <c r="C45" s="66"/>
      <c r="D45" s="67"/>
      <c r="E45" s="67"/>
    </row>
    <row r="46" spans="1:5" ht="15">
      <c r="A46" s="67"/>
      <c r="B46" s="65"/>
      <c r="C46" s="66"/>
      <c r="D46" s="67"/>
      <c r="E46" s="67"/>
    </row>
    <row r="47" spans="1:5" ht="15">
      <c r="A47" s="67"/>
      <c r="B47" s="65"/>
      <c r="C47" s="66"/>
      <c r="D47" s="67"/>
      <c r="E47" s="67"/>
    </row>
    <row r="48" spans="1:5" ht="15">
      <c r="A48" s="67"/>
      <c r="B48" s="65"/>
      <c r="C48" s="66"/>
      <c r="D48" s="67"/>
      <c r="E48" s="67"/>
    </row>
    <row r="49" spans="1:5" ht="15">
      <c r="A49" s="67"/>
      <c r="B49" s="65"/>
      <c r="C49" s="66"/>
      <c r="D49" s="67"/>
      <c r="E49" s="67"/>
    </row>
    <row r="50" spans="1:5" ht="15">
      <c r="A50" s="67"/>
      <c r="B50" s="65"/>
      <c r="C50" s="66"/>
      <c r="D50" s="67"/>
      <c r="E50" s="67"/>
    </row>
    <row r="51" spans="1:5" ht="15">
      <c r="A51" s="67"/>
      <c r="B51" s="65"/>
      <c r="C51" s="66"/>
      <c r="D51" s="67"/>
      <c r="E51" s="67"/>
    </row>
    <row r="52" spans="1:5" ht="15">
      <c r="A52" s="67"/>
      <c r="B52" s="65"/>
      <c r="C52" s="66"/>
      <c r="D52" s="67"/>
      <c r="E52" s="67"/>
    </row>
    <row r="53" spans="1:5" ht="15">
      <c r="A53" s="67"/>
      <c r="B53" s="65"/>
      <c r="C53" s="66"/>
      <c r="D53" s="67"/>
      <c r="E53" s="67"/>
    </row>
    <row r="54" spans="1:5" ht="15">
      <c r="A54" s="67"/>
      <c r="B54" s="65"/>
      <c r="C54" s="66"/>
      <c r="D54" s="67"/>
      <c r="E54" s="67"/>
    </row>
    <row r="55" spans="1:5" ht="15">
      <c r="A55" s="67"/>
      <c r="B55" s="65"/>
      <c r="C55" s="66"/>
      <c r="D55" s="67"/>
      <c r="E55" s="67"/>
    </row>
    <row r="56" spans="1:5" ht="15">
      <c r="A56" s="67"/>
      <c r="B56" s="65"/>
      <c r="C56" s="66"/>
      <c r="D56" s="67"/>
      <c r="E56" s="67"/>
    </row>
    <row r="57" spans="1:5" ht="15">
      <c r="A57" s="67"/>
      <c r="B57" s="65"/>
      <c r="C57" s="66"/>
      <c r="D57" s="67"/>
      <c r="E57" s="67"/>
    </row>
    <row r="58" spans="1:5" ht="15">
      <c r="A58" s="67"/>
      <c r="B58" s="65"/>
      <c r="C58" s="66"/>
      <c r="D58" s="67"/>
      <c r="E58" s="67"/>
    </row>
    <row r="59" spans="1:5" ht="15">
      <c r="A59" s="67"/>
      <c r="B59" s="65"/>
      <c r="C59" s="66"/>
      <c r="D59" s="67"/>
      <c r="E59" s="67"/>
    </row>
    <row r="60" spans="1:5" ht="15">
      <c r="A60" s="67"/>
      <c r="B60" s="65"/>
      <c r="C60" s="66"/>
      <c r="D60" s="67"/>
      <c r="E60" s="67"/>
    </row>
    <row r="61" spans="1:5" ht="15">
      <c r="A61" s="67"/>
      <c r="B61" s="65"/>
      <c r="C61" s="66"/>
      <c r="D61" s="67"/>
      <c r="E61" s="67"/>
    </row>
    <row r="62" spans="1:5" ht="15">
      <c r="A62" s="67"/>
      <c r="B62" s="65"/>
      <c r="C62" s="66"/>
      <c r="D62" s="67"/>
      <c r="E62" s="67"/>
    </row>
    <row r="63" spans="1:5" ht="15">
      <c r="A63" s="67"/>
      <c r="B63" s="65"/>
      <c r="C63" s="66"/>
      <c r="D63" s="67"/>
      <c r="E63" s="67"/>
    </row>
    <row r="64" spans="1:5" ht="15">
      <c r="A64" s="67"/>
      <c r="B64" s="65"/>
      <c r="C64" s="66"/>
      <c r="D64" s="67"/>
      <c r="E64" s="67"/>
    </row>
    <row r="65" spans="1:5" ht="15">
      <c r="A65" s="67"/>
      <c r="B65" s="65"/>
      <c r="C65" s="66"/>
      <c r="D65" s="67"/>
      <c r="E65" s="67"/>
    </row>
    <row r="66" spans="1:5" ht="15">
      <c r="A66" s="67"/>
      <c r="B66" s="65"/>
      <c r="C66" s="66"/>
      <c r="D66" s="67"/>
      <c r="E66" s="67"/>
    </row>
    <row r="67" spans="1:5" ht="15">
      <c r="A67" s="67"/>
      <c r="B67" s="65"/>
      <c r="C67" s="66"/>
      <c r="D67" s="67"/>
      <c r="E67" s="67"/>
    </row>
    <row r="68" spans="1:5" ht="15">
      <c r="A68" s="67"/>
      <c r="B68" s="65"/>
      <c r="C68" s="66"/>
      <c r="D68" s="67"/>
      <c r="E68" s="67"/>
    </row>
    <row r="69" spans="2:5" ht="15">
      <c r="B69" s="65"/>
      <c r="C69" s="66"/>
      <c r="D69" s="67"/>
      <c r="E69" s="67"/>
    </row>
    <row r="70" spans="2:5" ht="15">
      <c r="B70" s="65"/>
      <c r="C70" s="66"/>
      <c r="D70" s="67"/>
      <c r="E70" s="67"/>
    </row>
    <row r="71" spans="2:5" ht="15">
      <c r="B71" s="65"/>
      <c r="C71" s="66"/>
      <c r="D71" s="67"/>
      <c r="E71" s="67"/>
    </row>
    <row r="72" spans="1:5" ht="15">
      <c r="A72" s="67"/>
      <c r="B72" s="65"/>
      <c r="C72" s="66"/>
      <c r="D72" s="67"/>
      <c r="E72" s="67"/>
    </row>
    <row r="73" spans="1:5" ht="15">
      <c r="A73" s="67"/>
      <c r="B73" s="65"/>
      <c r="C73" s="66"/>
      <c r="D73" s="67"/>
      <c r="E73" s="67"/>
    </row>
    <row r="74" spans="1:5" ht="15">
      <c r="A74" s="67"/>
      <c r="B74" s="65"/>
      <c r="C74" s="66"/>
      <c r="D74" s="67"/>
      <c r="E74" s="67"/>
    </row>
    <row r="75" spans="1:5" ht="15">
      <c r="A75" s="67"/>
      <c r="B75" s="65"/>
      <c r="C75" s="66"/>
      <c r="D75" s="67"/>
      <c r="E75" s="67"/>
    </row>
    <row r="76" spans="1:5" ht="15">
      <c r="A76" s="67"/>
      <c r="B76" s="65"/>
      <c r="C76" s="66"/>
      <c r="D76" s="67"/>
      <c r="E76" s="67"/>
    </row>
    <row r="77" spans="1:5" ht="15">
      <c r="A77" s="67"/>
      <c r="B77" s="65"/>
      <c r="C77" s="66"/>
      <c r="D77" s="67"/>
      <c r="E77" s="67"/>
    </row>
    <row r="78" spans="1:5" ht="15">
      <c r="A78" s="67"/>
      <c r="B78" s="65"/>
      <c r="C78" s="66"/>
      <c r="D78" s="67"/>
      <c r="E78" s="67"/>
    </row>
    <row r="79" spans="1:5" ht="15">
      <c r="A79" s="67"/>
      <c r="B79" s="65"/>
      <c r="C79" s="66"/>
      <c r="D79" s="67"/>
      <c r="E79" s="67"/>
    </row>
    <row r="80" spans="1:6" ht="15">
      <c r="A80" s="67"/>
      <c r="B80" s="65"/>
      <c r="C80" s="66"/>
      <c r="D80" s="67"/>
      <c r="E80" s="67"/>
      <c r="F80" s="67"/>
    </row>
    <row r="81" spans="1:6" ht="15">
      <c r="A81" s="67"/>
      <c r="B81" s="65"/>
      <c r="C81" s="66"/>
      <c r="D81" s="67"/>
      <c r="E81" s="67"/>
      <c r="F81" s="67"/>
    </row>
    <row r="82" spans="1:6" ht="15">
      <c r="A82" s="67"/>
      <c r="B82" s="65"/>
      <c r="C82" s="66"/>
      <c r="D82" s="67"/>
      <c r="E82" s="67"/>
      <c r="F82" s="67"/>
    </row>
    <row r="83" spans="1:5" ht="15">
      <c r="A83" s="67"/>
      <c r="B83" s="65"/>
      <c r="C83" s="66"/>
      <c r="D83" s="67"/>
      <c r="E83" s="67"/>
    </row>
    <row r="84" spans="1:5" ht="15">
      <c r="A84" s="67"/>
      <c r="B84" s="65"/>
      <c r="C84" s="66"/>
      <c r="D84" s="67"/>
      <c r="E84" s="67"/>
    </row>
    <row r="85" spans="1:5" ht="15">
      <c r="A85" s="67"/>
      <c r="B85" s="65"/>
      <c r="C85" s="66"/>
      <c r="D85" s="67"/>
      <c r="E85" s="67"/>
    </row>
    <row r="86" spans="1:5" ht="15">
      <c r="A86" s="67"/>
      <c r="B86" s="65"/>
      <c r="C86" s="66"/>
      <c r="D86" s="67"/>
      <c r="E86" s="67"/>
    </row>
    <row r="87" spans="1:5" ht="15">
      <c r="A87" s="67"/>
      <c r="B87" s="65"/>
      <c r="C87" s="66"/>
      <c r="D87" s="67"/>
      <c r="E87" s="67"/>
    </row>
    <row r="88" spans="1:5" ht="15">
      <c r="A88" s="67"/>
      <c r="B88" s="65"/>
      <c r="C88" s="66"/>
      <c r="D88" s="67"/>
      <c r="E88" s="67"/>
    </row>
    <row r="89" spans="1:5" ht="15">
      <c r="A89" s="67"/>
      <c r="B89" s="65"/>
      <c r="C89" s="66"/>
      <c r="D89" s="67"/>
      <c r="E89" s="67"/>
    </row>
    <row r="90" spans="1:5" ht="15">
      <c r="A90" s="67"/>
      <c r="B90" s="65"/>
      <c r="C90" s="66"/>
      <c r="D90" s="67"/>
      <c r="E90" s="67"/>
    </row>
    <row r="91" spans="1:5" ht="15">
      <c r="A91" s="67"/>
      <c r="B91" s="65"/>
      <c r="C91" s="66"/>
      <c r="D91" s="67"/>
      <c r="E91" s="67"/>
    </row>
    <row r="92" spans="1:5" ht="15">
      <c r="A92" s="67"/>
      <c r="B92" s="65"/>
      <c r="C92" s="66"/>
      <c r="D92" s="67"/>
      <c r="E92" s="67"/>
    </row>
    <row r="93" spans="1:5" ht="15">
      <c r="A93" s="67"/>
      <c r="B93" s="65"/>
      <c r="C93" s="66"/>
      <c r="D93" s="67"/>
      <c r="E93" s="67"/>
    </row>
    <row r="94" spans="1:5" ht="15">
      <c r="A94" s="67"/>
      <c r="B94" s="65"/>
      <c r="C94" s="66"/>
      <c r="D94" s="67"/>
      <c r="E94" s="67"/>
    </row>
    <row r="95" spans="1:5" ht="15">
      <c r="A95" s="67"/>
      <c r="B95" s="65"/>
      <c r="C95" s="66"/>
      <c r="D95" s="67"/>
      <c r="E95" s="67"/>
    </row>
    <row r="96" spans="1:5" ht="15">
      <c r="A96" s="67"/>
      <c r="B96" s="65"/>
      <c r="C96" s="66"/>
      <c r="D96" s="67"/>
      <c r="E96" s="67"/>
    </row>
    <row r="97" spans="1:5" ht="15">
      <c r="A97" s="67"/>
      <c r="B97" s="65"/>
      <c r="C97" s="66"/>
      <c r="D97" s="67"/>
      <c r="E97" s="67"/>
    </row>
    <row r="98" spans="1:5" ht="15">
      <c r="A98" s="67"/>
      <c r="B98" s="65"/>
      <c r="C98" s="66"/>
      <c r="D98" s="67"/>
      <c r="E98" s="67"/>
    </row>
    <row r="99" spans="1:5" ht="15">
      <c r="A99" s="67"/>
      <c r="B99" s="65"/>
      <c r="C99" s="66"/>
      <c r="D99" s="67"/>
      <c r="E99" s="67"/>
    </row>
    <row r="100" spans="1:5" ht="15">
      <c r="A100" s="67"/>
      <c r="B100" s="65"/>
      <c r="C100" s="66"/>
      <c r="D100" s="67"/>
      <c r="E100" s="67"/>
    </row>
    <row r="101" spans="1:5" ht="15">
      <c r="A101" s="67"/>
      <c r="B101" s="65"/>
      <c r="C101" s="66"/>
      <c r="D101" s="67"/>
      <c r="E101" s="67"/>
    </row>
    <row r="102" spans="1:5" ht="15">
      <c r="A102" s="67"/>
      <c r="B102" s="65"/>
      <c r="C102" s="66"/>
      <c r="D102" s="67"/>
      <c r="E102" s="67"/>
    </row>
    <row r="103" spans="1:5" ht="15">
      <c r="A103" s="67"/>
      <c r="B103" s="65"/>
      <c r="C103" s="66"/>
      <c r="D103" s="67"/>
      <c r="E103" s="67"/>
    </row>
    <row r="104" spans="1:5" ht="15">
      <c r="A104" s="67"/>
      <c r="B104" s="65"/>
      <c r="C104" s="66"/>
      <c r="D104" s="67"/>
      <c r="E104" s="67"/>
    </row>
    <row r="105" spans="1:5" ht="15">
      <c r="A105" s="67"/>
      <c r="B105" s="65"/>
      <c r="C105" s="66"/>
      <c r="D105" s="67"/>
      <c r="E105" s="67"/>
    </row>
    <row r="106" spans="1:5" ht="15">
      <c r="A106" s="67"/>
      <c r="B106" s="65"/>
      <c r="C106" s="66"/>
      <c r="D106" s="67"/>
      <c r="E106" s="67"/>
    </row>
    <row r="107" spans="1:5" ht="15">
      <c r="A107" s="67"/>
      <c r="B107" s="65"/>
      <c r="C107" s="66"/>
      <c r="D107" s="67"/>
      <c r="E107" s="67"/>
    </row>
    <row r="108" spans="1:5" ht="15">
      <c r="A108" s="67"/>
      <c r="B108" s="65"/>
      <c r="C108" s="66"/>
      <c r="D108" s="67"/>
      <c r="E108" s="67"/>
    </row>
    <row r="109" spans="1:5" ht="15">
      <c r="A109" s="67"/>
      <c r="B109" s="65"/>
      <c r="C109" s="66"/>
      <c r="D109" s="67"/>
      <c r="E109" s="67"/>
    </row>
    <row r="110" spans="1:5" ht="15">
      <c r="A110" s="67"/>
      <c r="B110" s="65"/>
      <c r="C110" s="66"/>
      <c r="D110" s="67"/>
      <c r="E110" s="67"/>
    </row>
    <row r="111" spans="1:5" ht="15">
      <c r="A111" s="67"/>
      <c r="B111" s="65"/>
      <c r="C111" s="66"/>
      <c r="D111" s="67"/>
      <c r="E111" s="67"/>
    </row>
    <row r="112" spans="1:5" ht="15">
      <c r="A112" s="67"/>
      <c r="B112" s="65"/>
      <c r="C112" s="66"/>
      <c r="D112" s="67"/>
      <c r="E112" s="67"/>
    </row>
    <row r="113" spans="1:5" ht="15">
      <c r="A113" s="67"/>
      <c r="B113" s="65"/>
      <c r="C113" s="66"/>
      <c r="D113" s="67"/>
      <c r="E113" s="67"/>
    </row>
    <row r="114" spans="1:5" ht="15">
      <c r="A114" s="67"/>
      <c r="B114" s="65"/>
      <c r="C114" s="66"/>
      <c r="D114" s="67"/>
      <c r="E114" s="67"/>
    </row>
    <row r="115" spans="1:5" ht="15">
      <c r="A115" s="67"/>
      <c r="B115" s="65"/>
      <c r="C115" s="66"/>
      <c r="D115" s="67"/>
      <c r="E115" s="67"/>
    </row>
    <row r="116" spans="1:5" ht="15">
      <c r="A116" s="67"/>
      <c r="B116" s="65"/>
      <c r="C116" s="66"/>
      <c r="D116" s="67"/>
      <c r="E116" s="67"/>
    </row>
    <row r="117" spans="1:5" ht="15">
      <c r="A117" s="67"/>
      <c r="B117" s="65"/>
      <c r="C117" s="66"/>
      <c r="D117" s="67"/>
      <c r="E117" s="67"/>
    </row>
    <row r="118" spans="1:5" ht="15">
      <c r="A118" s="67"/>
      <c r="B118" s="65"/>
      <c r="C118" s="66"/>
      <c r="D118" s="67"/>
      <c r="E118" s="67"/>
    </row>
    <row r="119" spans="1:5" ht="15">
      <c r="A119" s="67"/>
      <c r="B119" s="65"/>
      <c r="C119" s="66"/>
      <c r="D119" s="67"/>
      <c r="E119" s="67"/>
    </row>
    <row r="120" spans="1:5" ht="15">
      <c r="A120" s="67"/>
      <c r="B120" s="65"/>
      <c r="C120" s="66"/>
      <c r="D120" s="67"/>
      <c r="E120" s="67"/>
    </row>
    <row r="121" spans="1:5" ht="15">
      <c r="A121" s="67"/>
      <c r="B121" s="65"/>
      <c r="C121" s="66"/>
      <c r="D121" s="67"/>
      <c r="E121" s="67"/>
    </row>
    <row r="122" spans="1:5" ht="15">
      <c r="A122" s="67"/>
      <c r="B122" s="65"/>
      <c r="C122" s="66"/>
      <c r="D122" s="67"/>
      <c r="E122" s="67"/>
    </row>
    <row r="123" spans="1:5" ht="15">
      <c r="A123" s="67"/>
      <c r="B123" s="65"/>
      <c r="C123" s="66"/>
      <c r="D123" s="67"/>
      <c r="E123" s="67"/>
    </row>
    <row r="124" spans="1:5" ht="15">
      <c r="A124" s="67"/>
      <c r="B124" s="65"/>
      <c r="C124" s="66"/>
      <c r="D124" s="67"/>
      <c r="E124" s="67"/>
    </row>
    <row r="125" spans="1:5" ht="15">
      <c r="A125" s="67"/>
      <c r="B125" s="65"/>
      <c r="C125" s="66"/>
      <c r="D125" s="67"/>
      <c r="E125" s="67"/>
    </row>
    <row r="126" spans="1:5" ht="15">
      <c r="A126" s="67"/>
      <c r="B126" s="65"/>
      <c r="C126" s="66"/>
      <c r="D126" s="67"/>
      <c r="E126" s="67"/>
    </row>
    <row r="127" spans="1:5" ht="15">
      <c r="A127" s="67"/>
      <c r="B127" s="65"/>
      <c r="C127" s="66"/>
      <c r="D127" s="67"/>
      <c r="E127" s="67"/>
    </row>
    <row r="128" spans="1:5" ht="15">
      <c r="A128" s="67"/>
      <c r="B128" s="65"/>
      <c r="C128" s="66"/>
      <c r="D128" s="67"/>
      <c r="E128" s="67"/>
    </row>
    <row r="129" spans="1:5" ht="15">
      <c r="A129" s="67"/>
      <c r="B129" s="65"/>
      <c r="C129" s="66"/>
      <c r="D129" s="67"/>
      <c r="E129" s="67"/>
    </row>
    <row r="130" spans="1:5" ht="15">
      <c r="A130" s="67"/>
      <c r="B130" s="65"/>
      <c r="C130" s="66"/>
      <c r="D130" s="67"/>
      <c r="E130" s="67"/>
    </row>
    <row r="131" spans="1:5" ht="15">
      <c r="A131" s="67"/>
      <c r="B131" s="65"/>
      <c r="C131" s="66"/>
      <c r="D131" s="67"/>
      <c r="E131" s="67"/>
    </row>
    <row r="132" spans="1:5" ht="15">
      <c r="A132" s="67"/>
      <c r="B132" s="65"/>
      <c r="C132" s="66"/>
      <c r="D132" s="67"/>
      <c r="E132" s="67"/>
    </row>
    <row r="133" spans="1:5" ht="15">
      <c r="A133" s="67"/>
      <c r="B133" s="65"/>
      <c r="C133" s="66"/>
      <c r="D133" s="67"/>
      <c r="E133" s="67"/>
    </row>
    <row r="134" spans="1:5" ht="15">
      <c r="A134" s="67"/>
      <c r="B134" s="65"/>
      <c r="C134" s="66"/>
      <c r="D134" s="67"/>
      <c r="E134" s="67"/>
    </row>
    <row r="135" spans="1:5" ht="15">
      <c r="A135" s="67"/>
      <c r="B135" s="65"/>
      <c r="C135" s="66"/>
      <c r="D135" s="67"/>
      <c r="E135" s="67"/>
    </row>
    <row r="136" spans="1:5" ht="15">
      <c r="A136" s="67"/>
      <c r="B136" s="65"/>
      <c r="C136" s="66"/>
      <c r="D136" s="67"/>
      <c r="E136" s="67"/>
    </row>
    <row r="137" spans="1:5" ht="15">
      <c r="A137" s="67"/>
      <c r="B137" s="65"/>
      <c r="C137" s="66"/>
      <c r="D137" s="67"/>
      <c r="E137" s="67"/>
    </row>
    <row r="138" spans="1:5" ht="15">
      <c r="A138" s="67"/>
      <c r="B138" s="65"/>
      <c r="C138" s="66"/>
      <c r="D138" s="67"/>
      <c r="E138" s="67"/>
    </row>
    <row r="139" spans="1:5" ht="15">
      <c r="A139" s="67"/>
      <c r="B139" s="65"/>
      <c r="C139" s="66"/>
      <c r="D139" s="67"/>
      <c r="E139" s="67"/>
    </row>
    <row r="140" spans="1:5" ht="15">
      <c r="A140" s="67"/>
      <c r="B140" s="65"/>
      <c r="C140" s="66"/>
      <c r="D140" s="67"/>
      <c r="E140" s="67"/>
    </row>
    <row r="141" spans="1:5" ht="15">
      <c r="A141" s="67"/>
      <c r="B141" s="65"/>
      <c r="C141" s="66"/>
      <c r="D141" s="67"/>
      <c r="E141" s="67"/>
    </row>
    <row r="142" spans="1:5" ht="15">
      <c r="A142" s="67"/>
      <c r="B142" s="65"/>
      <c r="C142" s="66"/>
      <c r="D142" s="67"/>
      <c r="E142" s="67"/>
    </row>
    <row r="143" spans="1:5" ht="15">
      <c r="A143" s="67"/>
      <c r="B143" s="65"/>
      <c r="C143" s="66"/>
      <c r="D143" s="67"/>
      <c r="E143" s="67"/>
    </row>
    <row r="144" spans="1:5" ht="15">
      <c r="A144" s="67"/>
      <c r="B144" s="65"/>
      <c r="C144" s="66"/>
      <c r="D144" s="67"/>
      <c r="E144" s="67"/>
    </row>
    <row r="145" spans="1:5" ht="15">
      <c r="A145" s="67"/>
      <c r="B145" s="65"/>
      <c r="C145" s="66"/>
      <c r="D145" s="67"/>
      <c r="E145" s="67"/>
    </row>
    <row r="146" spans="1:5" ht="15">
      <c r="A146" s="67"/>
      <c r="B146" s="65"/>
      <c r="C146" s="66"/>
      <c r="D146" s="67"/>
      <c r="E146" s="67"/>
    </row>
    <row r="147" spans="1:5" ht="15">
      <c r="A147" s="67"/>
      <c r="B147" s="65"/>
      <c r="C147" s="66"/>
      <c r="D147" s="67"/>
      <c r="E147" s="67"/>
    </row>
    <row r="148" spans="1:5" ht="15">
      <c r="A148" s="67"/>
      <c r="B148" s="65"/>
      <c r="C148" s="66"/>
      <c r="D148" s="67"/>
      <c r="E148" s="67"/>
    </row>
    <row r="149" spans="1:5" ht="15">
      <c r="A149" s="67"/>
      <c r="B149" s="65"/>
      <c r="C149" s="66"/>
      <c r="D149" s="67"/>
      <c r="E149" s="67"/>
    </row>
    <row r="150" spans="1:5" ht="15">
      <c r="A150" s="67"/>
      <c r="B150" s="65"/>
      <c r="C150" s="66"/>
      <c r="D150" s="67"/>
      <c r="E150" s="67"/>
    </row>
    <row r="151" spans="1:5" ht="15">
      <c r="A151" s="67"/>
      <c r="B151" s="65"/>
      <c r="C151" s="66"/>
      <c r="D151" s="67"/>
      <c r="E151" s="67"/>
    </row>
    <row r="152" spans="1:5" ht="15">
      <c r="A152" s="67"/>
      <c r="B152" s="65"/>
      <c r="C152" s="66"/>
      <c r="D152" s="67"/>
      <c r="E152" s="67"/>
    </row>
  </sheetData>
  <sheetProtection selectLockedCells="1" selectUnlockedCells="1"/>
  <printOptions/>
  <pageMargins left="0.7875" right="0.39375" top="0.27569444444444446" bottom="0.27569444444444446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K169"/>
  <sheetViews>
    <sheetView tabSelected="1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M3" sqref="M3"/>
    </sheetView>
  </sheetViews>
  <sheetFormatPr defaultColWidth="9.00390625" defaultRowHeight="12.75"/>
  <cols>
    <col min="1" max="1" width="4.875" style="0" customWidth="1"/>
    <col min="2" max="2" width="26.375" style="0" customWidth="1"/>
    <col min="3" max="3" width="21.00390625" style="1" customWidth="1"/>
    <col min="4" max="4" width="6.125" style="0" customWidth="1"/>
    <col min="6" max="6" width="4.75390625" style="3" customWidth="1"/>
    <col min="7" max="28" width="4.75390625" style="0" customWidth="1"/>
    <col min="29" max="32" width="4.125" style="0" customWidth="1"/>
    <col min="33" max="33" width="4.00390625" style="0" customWidth="1"/>
    <col min="34" max="34" width="3.375" style="3" customWidth="1"/>
    <col min="35" max="35" width="4.00390625" style="4" customWidth="1"/>
  </cols>
  <sheetData>
    <row r="2" ht="48.75" customHeight="1"/>
    <row r="3" spans="5:20" ht="42.75" customHeight="1">
      <c r="E3" s="2" t="s">
        <v>0</v>
      </c>
      <c r="N3" s="3"/>
      <c r="O3" s="3"/>
      <c r="P3" s="3"/>
      <c r="Q3" s="3"/>
      <c r="R3" s="3"/>
      <c r="S3" s="3"/>
      <c r="T3" s="3"/>
    </row>
    <row r="4" spans="5:20" ht="25.5" customHeight="1">
      <c r="E4" s="5" t="s">
        <v>1</v>
      </c>
      <c r="N4" s="3"/>
      <c r="O4" s="3"/>
      <c r="P4" s="3"/>
      <c r="Q4" s="3"/>
      <c r="R4" s="3"/>
      <c r="S4" s="3"/>
      <c r="T4" s="3"/>
    </row>
    <row r="5" spans="1:33" ht="12.75" customHeight="1">
      <c r="A5" s="6" t="s">
        <v>2</v>
      </c>
      <c r="N5" s="3"/>
      <c r="O5" s="3"/>
      <c r="P5" s="3"/>
      <c r="Q5" s="3"/>
      <c r="R5" s="3"/>
      <c r="S5" s="3"/>
      <c r="T5" s="3"/>
      <c r="AG5" s="7" t="s">
        <v>3</v>
      </c>
    </row>
    <row r="6" spans="5:20" ht="15.75" customHeight="1">
      <c r="E6" s="8" t="s">
        <v>68</v>
      </c>
      <c r="N6" s="3"/>
      <c r="O6" s="3"/>
      <c r="P6" s="3"/>
      <c r="Q6" s="3"/>
      <c r="R6" s="3"/>
      <c r="S6" s="3"/>
      <c r="T6" s="3"/>
    </row>
    <row r="7" spans="1:29" ht="11.25" customHeight="1">
      <c r="A7" s="9" t="s">
        <v>5</v>
      </c>
      <c r="C7" s="1" t="s">
        <v>69</v>
      </c>
      <c r="F7" s="10" t="s">
        <v>7</v>
      </c>
      <c r="G7" s="11"/>
      <c r="H7" s="10" t="s">
        <v>8</v>
      </c>
      <c r="I7" s="11"/>
      <c r="J7" s="10" t="s">
        <v>9</v>
      </c>
      <c r="K7" s="11"/>
      <c r="L7" s="10" t="s">
        <v>10</v>
      </c>
      <c r="M7" s="11"/>
      <c r="N7" s="10" t="s">
        <v>11</v>
      </c>
      <c r="O7" s="11"/>
      <c r="P7" s="10" t="s">
        <v>12</v>
      </c>
      <c r="Q7" s="11"/>
      <c r="R7" s="10" t="s">
        <v>13</v>
      </c>
      <c r="S7" s="11"/>
      <c r="T7" s="10" t="s">
        <v>14</v>
      </c>
      <c r="U7" s="11"/>
      <c r="V7" s="10" t="s">
        <v>15</v>
      </c>
      <c r="W7" s="11"/>
      <c r="X7" s="10" t="s">
        <v>16</v>
      </c>
      <c r="Y7" s="11"/>
      <c r="Z7" s="10" t="s">
        <v>17</v>
      </c>
      <c r="AA7" s="11"/>
      <c r="AB7" s="10" t="s">
        <v>18</v>
      </c>
      <c r="AC7" s="11"/>
    </row>
    <row r="8" spans="1:34" ht="15" customHeight="1">
      <c r="A8" s="12" t="s">
        <v>19</v>
      </c>
      <c r="B8" s="13" t="s">
        <v>20</v>
      </c>
      <c r="C8" s="14" t="s">
        <v>21</v>
      </c>
      <c r="D8" s="13" t="s">
        <v>22</v>
      </c>
      <c r="E8" s="15" t="s">
        <v>23</v>
      </c>
      <c r="F8" s="16" t="s">
        <v>24</v>
      </c>
      <c r="G8" s="17" t="s">
        <v>25</v>
      </c>
      <c r="H8" s="16" t="s">
        <v>24</v>
      </c>
      <c r="I8" s="18" t="s">
        <v>25</v>
      </c>
      <c r="J8" s="19" t="s">
        <v>24</v>
      </c>
      <c r="K8" s="17" t="s">
        <v>25</v>
      </c>
      <c r="L8" s="16" t="s">
        <v>24</v>
      </c>
      <c r="M8" s="18" t="s">
        <v>25</v>
      </c>
      <c r="N8" s="19" t="s">
        <v>24</v>
      </c>
      <c r="O8" s="18" t="s">
        <v>25</v>
      </c>
      <c r="P8" s="19" t="s">
        <v>24</v>
      </c>
      <c r="Q8" s="17" t="s">
        <v>25</v>
      </c>
      <c r="R8" s="16" t="s">
        <v>24</v>
      </c>
      <c r="S8" s="18" t="s">
        <v>25</v>
      </c>
      <c r="T8" s="19" t="s">
        <v>24</v>
      </c>
      <c r="U8" s="17" t="s">
        <v>25</v>
      </c>
      <c r="V8" s="19" t="s">
        <v>24</v>
      </c>
      <c r="W8" s="17" t="s">
        <v>25</v>
      </c>
      <c r="X8" s="19" t="s">
        <v>24</v>
      </c>
      <c r="Y8" s="17" t="s">
        <v>25</v>
      </c>
      <c r="Z8" s="19" t="s">
        <v>24</v>
      </c>
      <c r="AA8" s="18" t="s">
        <v>25</v>
      </c>
      <c r="AB8" s="19" t="s">
        <v>24</v>
      </c>
      <c r="AC8" s="18" t="s">
        <v>25</v>
      </c>
      <c r="AD8" s="20" t="s">
        <v>24</v>
      </c>
      <c r="AE8" s="21" t="s">
        <v>26</v>
      </c>
      <c r="AF8" s="22" t="s">
        <v>25</v>
      </c>
      <c r="AG8" s="18" t="s">
        <v>26</v>
      </c>
      <c r="AH8" s="23" t="s">
        <v>27</v>
      </c>
    </row>
    <row r="9" spans="1:37" s="37" customFormat="1" ht="13.5" customHeight="1">
      <c r="A9" s="60">
        <v>1</v>
      </c>
      <c r="B9" s="25" t="s">
        <v>70</v>
      </c>
      <c r="C9" s="26" t="s">
        <v>52</v>
      </c>
      <c r="D9" s="27">
        <v>1987</v>
      </c>
      <c r="E9" s="28" t="s">
        <v>71</v>
      </c>
      <c r="F9" s="32">
        <v>1</v>
      </c>
      <c r="G9" s="29">
        <v>1</v>
      </c>
      <c r="H9" s="32">
        <v>2</v>
      </c>
      <c r="I9" s="31">
        <v>2</v>
      </c>
      <c r="J9" s="30">
        <v>1</v>
      </c>
      <c r="K9" s="29">
        <v>1</v>
      </c>
      <c r="L9" s="32">
        <v>1</v>
      </c>
      <c r="M9" s="31">
        <v>1</v>
      </c>
      <c r="N9" s="30">
        <v>1</v>
      </c>
      <c r="O9" s="29">
        <v>1</v>
      </c>
      <c r="P9" s="32">
        <v>1</v>
      </c>
      <c r="Q9" s="31">
        <v>1</v>
      </c>
      <c r="R9" s="30">
        <v>1</v>
      </c>
      <c r="S9" s="29">
        <v>1</v>
      </c>
      <c r="T9" s="32">
        <v>1</v>
      </c>
      <c r="U9" s="29">
        <v>1</v>
      </c>
      <c r="V9" s="32">
        <v>1</v>
      </c>
      <c r="W9" s="31">
        <v>1</v>
      </c>
      <c r="X9" s="30">
        <v>2</v>
      </c>
      <c r="Y9" s="29">
        <v>1</v>
      </c>
      <c r="Z9" s="32">
        <v>1</v>
      </c>
      <c r="AA9" s="31">
        <v>1</v>
      </c>
      <c r="AB9" s="32">
        <v>1</v>
      </c>
      <c r="AC9" s="31">
        <v>1</v>
      </c>
      <c r="AD9" s="69">
        <f aca="true" t="shared" si="0" ref="AD9:AD29">IF(F9&gt;0,1,0)+IF(H9&gt;0,1,0)+IF(J9&gt;0,1,0)+IF(L9&gt;0,1,0)+IF(N9&gt;0,1,0)+IF(P9&gt;0,1,0)+IF(R9&gt;0,1,0)+IF(T9&gt;0,1,0)+IF(V9&gt;0,1,0)+IF(X9&gt;0,1,0)+IF(Z9&gt;0,1,0)+IF(AB9&gt;0,1,0)</f>
        <v>12</v>
      </c>
      <c r="AE9" s="70">
        <f aca="true" t="shared" si="1" ref="AE9:AE29">SUM(F9,H9,J9,L9,N9,P9,R9,T9,V9,X9,Z9,AB9)</f>
        <v>14</v>
      </c>
      <c r="AF9" s="71">
        <f aca="true" t="shared" si="2" ref="AF9:AF29">IF(G9&gt;0,1,0)+IF(I9&gt;0,1,0)+IF(K9&gt;0,1,0)+IF(M9&gt;0,1,0)+IF(O9&gt;0,1,0)+IF(Q9&gt;0,1,0)+IF(S9&gt;0,1,0)+IF(U9&gt;0,1,0)+IF(W9&gt;0,1,0)+IF(Y9&gt;0,1,0)+IF(AA9&gt;0,1,0)+IF(AC9&gt;0,1,0)</f>
        <v>12</v>
      </c>
      <c r="AG9" s="72">
        <f aca="true" t="shared" si="3" ref="AG9:AG29">SUM(G9,I9,K9,M9,O9,Q9,S9,U9,W9,Y9,AA9,AC9)</f>
        <v>13</v>
      </c>
      <c r="AH9" s="73">
        <v>1</v>
      </c>
      <c r="AI9" s="35"/>
      <c r="AJ9"/>
      <c r="AK9" s="36"/>
    </row>
    <row r="10" spans="1:37" s="37" customFormat="1" ht="13.5" customHeight="1">
      <c r="A10" s="60">
        <v>2</v>
      </c>
      <c r="B10" s="25" t="s">
        <v>72</v>
      </c>
      <c r="C10" s="26" t="s">
        <v>52</v>
      </c>
      <c r="D10" s="27">
        <v>1992</v>
      </c>
      <c r="E10" s="28" t="s">
        <v>35</v>
      </c>
      <c r="F10" s="32">
        <v>1</v>
      </c>
      <c r="G10" s="29">
        <v>1</v>
      </c>
      <c r="H10" s="32">
        <v>1</v>
      </c>
      <c r="I10" s="31">
        <v>1</v>
      </c>
      <c r="J10" s="30">
        <v>1</v>
      </c>
      <c r="K10" s="29">
        <v>1</v>
      </c>
      <c r="L10" s="32">
        <v>1</v>
      </c>
      <c r="M10" s="31">
        <v>1</v>
      </c>
      <c r="N10" s="30">
        <v>1</v>
      </c>
      <c r="O10" s="29">
        <v>1</v>
      </c>
      <c r="P10" s="32">
        <v>2</v>
      </c>
      <c r="Q10" s="31">
        <v>2</v>
      </c>
      <c r="R10" s="30">
        <v>2</v>
      </c>
      <c r="S10" s="29">
        <v>1</v>
      </c>
      <c r="T10" s="32">
        <v>1</v>
      </c>
      <c r="U10" s="29">
        <v>1</v>
      </c>
      <c r="V10" s="32">
        <v>2</v>
      </c>
      <c r="W10" s="31">
        <v>2</v>
      </c>
      <c r="X10" s="30">
        <v>1</v>
      </c>
      <c r="Y10" s="29">
        <v>1</v>
      </c>
      <c r="Z10" s="32">
        <v>1</v>
      </c>
      <c r="AA10" s="31">
        <v>1</v>
      </c>
      <c r="AB10" s="32">
        <v>1</v>
      </c>
      <c r="AC10" s="31">
        <v>1</v>
      </c>
      <c r="AD10" s="69">
        <f t="shared" si="0"/>
        <v>12</v>
      </c>
      <c r="AE10" s="70">
        <f t="shared" si="1"/>
        <v>15</v>
      </c>
      <c r="AF10" s="71">
        <f t="shared" si="2"/>
        <v>12</v>
      </c>
      <c r="AG10" s="72">
        <f t="shared" si="3"/>
        <v>14</v>
      </c>
      <c r="AH10" s="34">
        <v>2</v>
      </c>
      <c r="AI10" s="35"/>
      <c r="AJ10"/>
      <c r="AK10" s="36"/>
    </row>
    <row r="11" spans="1:37" s="37" customFormat="1" ht="13.5" customHeight="1">
      <c r="A11" s="60">
        <v>3</v>
      </c>
      <c r="B11" s="25" t="s">
        <v>73</v>
      </c>
      <c r="C11" s="26" t="s">
        <v>31</v>
      </c>
      <c r="D11" s="27">
        <v>1991</v>
      </c>
      <c r="E11" s="28" t="s">
        <v>32</v>
      </c>
      <c r="F11" s="32">
        <v>1</v>
      </c>
      <c r="G11" s="29">
        <v>1</v>
      </c>
      <c r="H11" s="32">
        <v>2</v>
      </c>
      <c r="I11" s="31">
        <v>2</v>
      </c>
      <c r="J11" s="30">
        <v>1</v>
      </c>
      <c r="K11" s="29">
        <v>1</v>
      </c>
      <c r="L11" s="32">
        <v>1</v>
      </c>
      <c r="M11" s="31">
        <v>1</v>
      </c>
      <c r="N11" s="30">
        <v>1</v>
      </c>
      <c r="O11" s="29">
        <v>1</v>
      </c>
      <c r="P11" s="32">
        <v>1</v>
      </c>
      <c r="Q11" s="31">
        <v>1</v>
      </c>
      <c r="R11" s="30">
        <v>1</v>
      </c>
      <c r="S11" s="29">
        <v>1</v>
      </c>
      <c r="T11" s="32">
        <v>1</v>
      </c>
      <c r="U11" s="29">
        <v>1</v>
      </c>
      <c r="V11" s="32">
        <v>1</v>
      </c>
      <c r="W11" s="31">
        <v>1</v>
      </c>
      <c r="X11" s="30">
        <v>7</v>
      </c>
      <c r="Y11" s="29">
        <v>1</v>
      </c>
      <c r="Z11" s="32">
        <v>1</v>
      </c>
      <c r="AA11" s="31">
        <v>1</v>
      </c>
      <c r="AB11" s="32">
        <v>1</v>
      </c>
      <c r="AC11" s="31">
        <v>1</v>
      </c>
      <c r="AD11" s="69">
        <f t="shared" si="0"/>
        <v>12</v>
      </c>
      <c r="AE11" s="70">
        <f t="shared" si="1"/>
        <v>19</v>
      </c>
      <c r="AF11" s="71">
        <f t="shared" si="2"/>
        <v>12</v>
      </c>
      <c r="AG11" s="72">
        <f t="shared" si="3"/>
        <v>13</v>
      </c>
      <c r="AH11" s="73">
        <v>3</v>
      </c>
      <c r="AI11" s="35"/>
      <c r="AJ11"/>
      <c r="AK11" s="36"/>
    </row>
    <row r="12" spans="1:37" s="37" customFormat="1" ht="13.5" customHeight="1">
      <c r="A12" s="60">
        <v>4</v>
      </c>
      <c r="B12" s="25" t="s">
        <v>74</v>
      </c>
      <c r="C12" s="26" t="s">
        <v>39</v>
      </c>
      <c r="D12" s="27">
        <v>1985</v>
      </c>
      <c r="E12" s="28" t="s">
        <v>32</v>
      </c>
      <c r="F12" s="32">
        <v>1</v>
      </c>
      <c r="G12" s="39">
        <v>1</v>
      </c>
      <c r="H12" s="32">
        <v>5</v>
      </c>
      <c r="I12" s="31">
        <v>4</v>
      </c>
      <c r="J12" s="30">
        <v>1</v>
      </c>
      <c r="K12" s="29">
        <v>1</v>
      </c>
      <c r="L12" s="32">
        <v>1</v>
      </c>
      <c r="M12" s="31">
        <v>1</v>
      </c>
      <c r="N12" s="30">
        <v>1</v>
      </c>
      <c r="O12" s="29">
        <v>1</v>
      </c>
      <c r="P12" s="32">
        <v>1</v>
      </c>
      <c r="Q12" s="31">
        <v>1</v>
      </c>
      <c r="R12" s="30">
        <v>3</v>
      </c>
      <c r="S12" s="29">
        <v>1</v>
      </c>
      <c r="T12" s="32">
        <v>1</v>
      </c>
      <c r="U12" s="29">
        <v>1</v>
      </c>
      <c r="V12" s="32">
        <v>1</v>
      </c>
      <c r="W12" s="31">
        <v>1</v>
      </c>
      <c r="X12" s="30">
        <v>3</v>
      </c>
      <c r="Y12" s="29">
        <v>2</v>
      </c>
      <c r="Z12" s="32">
        <v>1</v>
      </c>
      <c r="AA12" s="31">
        <v>1</v>
      </c>
      <c r="AB12" s="32">
        <v>1</v>
      </c>
      <c r="AC12" s="31">
        <v>1</v>
      </c>
      <c r="AD12" s="69">
        <f t="shared" si="0"/>
        <v>12</v>
      </c>
      <c r="AE12" s="70">
        <f t="shared" si="1"/>
        <v>20</v>
      </c>
      <c r="AF12" s="71">
        <f t="shared" si="2"/>
        <v>12</v>
      </c>
      <c r="AG12" s="72">
        <f t="shared" si="3"/>
        <v>16</v>
      </c>
      <c r="AH12" s="34">
        <v>4</v>
      </c>
      <c r="AI12" s="35"/>
      <c r="AJ12"/>
      <c r="AK12" s="36"/>
    </row>
    <row r="13" spans="1:37" s="87" customFormat="1" ht="13.5" customHeight="1">
      <c r="A13" s="60">
        <v>5</v>
      </c>
      <c r="B13" s="74" t="s">
        <v>75</v>
      </c>
      <c r="C13" s="75" t="s">
        <v>76</v>
      </c>
      <c r="D13" s="76">
        <v>1983</v>
      </c>
      <c r="E13" s="77" t="s">
        <v>32</v>
      </c>
      <c r="F13" s="78">
        <v>1</v>
      </c>
      <c r="G13" s="78">
        <v>1</v>
      </c>
      <c r="H13" s="79">
        <v>5</v>
      </c>
      <c r="I13" s="80">
        <v>3</v>
      </c>
      <c r="J13" s="81">
        <v>1</v>
      </c>
      <c r="K13" s="78">
        <v>1</v>
      </c>
      <c r="L13" s="79">
        <v>1</v>
      </c>
      <c r="M13" s="80">
        <v>1</v>
      </c>
      <c r="N13" s="81">
        <v>1</v>
      </c>
      <c r="O13" s="78">
        <v>1</v>
      </c>
      <c r="P13" s="79">
        <v>1</v>
      </c>
      <c r="Q13" s="80">
        <v>1</v>
      </c>
      <c r="R13" s="81">
        <v>4</v>
      </c>
      <c r="S13" s="78">
        <v>1</v>
      </c>
      <c r="T13" s="79">
        <v>1</v>
      </c>
      <c r="U13" s="78">
        <v>1</v>
      </c>
      <c r="V13" s="79">
        <v>1</v>
      </c>
      <c r="W13" s="80">
        <v>1</v>
      </c>
      <c r="X13" s="81">
        <v>3</v>
      </c>
      <c r="Y13" s="78">
        <v>1</v>
      </c>
      <c r="Z13" s="80">
        <v>1</v>
      </c>
      <c r="AA13" s="80">
        <v>1</v>
      </c>
      <c r="AB13" s="82">
        <v>1</v>
      </c>
      <c r="AC13" s="80">
        <v>1</v>
      </c>
      <c r="AD13" s="83">
        <f t="shared" si="0"/>
        <v>12</v>
      </c>
      <c r="AE13" s="84">
        <f t="shared" si="1"/>
        <v>21</v>
      </c>
      <c r="AF13" s="85">
        <f t="shared" si="2"/>
        <v>12</v>
      </c>
      <c r="AG13" s="86">
        <f t="shared" si="3"/>
        <v>14</v>
      </c>
      <c r="AH13" s="73">
        <v>5</v>
      </c>
      <c r="AI13" s="42"/>
      <c r="AJ13"/>
      <c r="AK13" s="43"/>
    </row>
    <row r="14" spans="1:37" s="40" customFormat="1" ht="13.5" customHeight="1">
      <c r="A14" s="60">
        <v>6</v>
      </c>
      <c r="B14" s="25" t="s">
        <v>77</v>
      </c>
      <c r="C14" s="26" t="s">
        <v>39</v>
      </c>
      <c r="D14" s="27">
        <v>1982</v>
      </c>
      <c r="E14" s="28" t="s">
        <v>32</v>
      </c>
      <c r="F14" s="29">
        <v>1</v>
      </c>
      <c r="G14" s="29">
        <v>1</v>
      </c>
      <c r="H14" s="32">
        <v>6</v>
      </c>
      <c r="I14" s="31">
        <v>4</v>
      </c>
      <c r="J14" s="30">
        <v>1</v>
      </c>
      <c r="K14" s="29">
        <v>1</v>
      </c>
      <c r="L14" s="32">
        <v>1</v>
      </c>
      <c r="M14" s="31">
        <v>1</v>
      </c>
      <c r="N14" s="30">
        <v>2</v>
      </c>
      <c r="O14" s="29">
        <v>2</v>
      </c>
      <c r="P14" s="32">
        <v>1</v>
      </c>
      <c r="Q14" s="31">
        <v>1</v>
      </c>
      <c r="R14" s="30">
        <v>4</v>
      </c>
      <c r="S14" s="29">
        <v>1</v>
      </c>
      <c r="T14" s="32">
        <v>1</v>
      </c>
      <c r="U14" s="29">
        <v>1</v>
      </c>
      <c r="V14" s="32">
        <v>1</v>
      </c>
      <c r="W14" s="31">
        <v>1</v>
      </c>
      <c r="X14" s="30">
        <v>4</v>
      </c>
      <c r="Y14" s="29">
        <v>1</v>
      </c>
      <c r="Z14" s="31">
        <v>1</v>
      </c>
      <c r="AA14" s="31">
        <v>1</v>
      </c>
      <c r="AB14" s="32">
        <v>2</v>
      </c>
      <c r="AC14" s="31">
        <v>1</v>
      </c>
      <c r="AD14" s="69">
        <f t="shared" si="0"/>
        <v>12</v>
      </c>
      <c r="AE14" s="70">
        <f t="shared" si="1"/>
        <v>25</v>
      </c>
      <c r="AF14" s="71">
        <f t="shared" si="2"/>
        <v>12</v>
      </c>
      <c r="AG14" s="72">
        <f t="shared" si="3"/>
        <v>16</v>
      </c>
      <c r="AH14" s="34">
        <v>6</v>
      </c>
      <c r="AI14" s="35"/>
      <c r="AJ14"/>
      <c r="AK14" s="36"/>
    </row>
    <row r="15" spans="1:37" s="40" customFormat="1" ht="13.5" customHeight="1">
      <c r="A15" s="60">
        <v>7</v>
      </c>
      <c r="B15" s="25" t="s">
        <v>78</v>
      </c>
      <c r="C15" s="26" t="s">
        <v>79</v>
      </c>
      <c r="D15" s="27">
        <v>1982</v>
      </c>
      <c r="E15" s="28" t="s">
        <v>35</v>
      </c>
      <c r="F15" s="32">
        <v>1</v>
      </c>
      <c r="G15" s="29">
        <v>1</v>
      </c>
      <c r="H15" s="32">
        <v>1</v>
      </c>
      <c r="I15" s="31">
        <v>1</v>
      </c>
      <c r="J15" s="30">
        <v>1</v>
      </c>
      <c r="K15" s="29">
        <v>1</v>
      </c>
      <c r="L15" s="32">
        <v>1</v>
      </c>
      <c r="M15" s="31">
        <v>1</v>
      </c>
      <c r="N15" s="30">
        <v>1</v>
      </c>
      <c r="O15" s="29">
        <v>1</v>
      </c>
      <c r="P15" s="32">
        <v>1</v>
      </c>
      <c r="Q15" s="31">
        <v>1</v>
      </c>
      <c r="R15" s="30">
        <v>1</v>
      </c>
      <c r="S15" s="29">
        <v>1</v>
      </c>
      <c r="T15" s="32">
        <v>1</v>
      </c>
      <c r="U15" s="29">
        <v>1</v>
      </c>
      <c r="V15" s="32">
        <v>1</v>
      </c>
      <c r="W15" s="31">
        <v>1</v>
      </c>
      <c r="X15" s="30">
        <v>0</v>
      </c>
      <c r="Y15" s="29">
        <v>2</v>
      </c>
      <c r="Z15" s="32">
        <v>1</v>
      </c>
      <c r="AA15" s="31">
        <v>1</v>
      </c>
      <c r="AB15" s="32">
        <v>2</v>
      </c>
      <c r="AC15" s="31">
        <v>1</v>
      </c>
      <c r="AD15" s="69">
        <f t="shared" si="0"/>
        <v>11</v>
      </c>
      <c r="AE15" s="70">
        <f t="shared" si="1"/>
        <v>12</v>
      </c>
      <c r="AF15" s="71">
        <f t="shared" si="2"/>
        <v>12</v>
      </c>
      <c r="AG15" s="72">
        <f t="shared" si="3"/>
        <v>13</v>
      </c>
      <c r="AH15" s="73">
        <v>7</v>
      </c>
      <c r="AI15" s="35"/>
      <c r="AJ15"/>
      <c r="AK15" s="36"/>
    </row>
    <row r="16" spans="1:37" s="40" customFormat="1" ht="13.5" customHeight="1">
      <c r="A16" s="60">
        <v>8</v>
      </c>
      <c r="B16" s="25" t="s">
        <v>80</v>
      </c>
      <c r="C16" s="26" t="s">
        <v>34</v>
      </c>
      <c r="D16" s="27">
        <v>1982</v>
      </c>
      <c r="E16" s="28" t="s">
        <v>35</v>
      </c>
      <c r="F16" s="32">
        <v>1</v>
      </c>
      <c r="G16" s="29">
        <v>1</v>
      </c>
      <c r="H16" s="32">
        <v>4</v>
      </c>
      <c r="I16" s="31">
        <v>2</v>
      </c>
      <c r="J16" s="30">
        <v>1</v>
      </c>
      <c r="K16" s="29">
        <v>1</v>
      </c>
      <c r="L16" s="32">
        <v>1</v>
      </c>
      <c r="M16" s="31">
        <v>1</v>
      </c>
      <c r="N16" s="30">
        <v>1</v>
      </c>
      <c r="O16" s="29">
        <v>1</v>
      </c>
      <c r="P16" s="32">
        <v>1</v>
      </c>
      <c r="Q16" s="31">
        <v>1</v>
      </c>
      <c r="R16" s="30">
        <v>2</v>
      </c>
      <c r="S16" s="29">
        <v>1</v>
      </c>
      <c r="T16" s="32">
        <v>1</v>
      </c>
      <c r="U16" s="29">
        <v>1</v>
      </c>
      <c r="V16" s="32">
        <v>1</v>
      </c>
      <c r="W16" s="31">
        <v>1</v>
      </c>
      <c r="X16" s="30">
        <v>0</v>
      </c>
      <c r="Y16" s="29">
        <v>2</v>
      </c>
      <c r="Z16" s="32">
        <v>1</v>
      </c>
      <c r="AA16" s="31">
        <v>1</v>
      </c>
      <c r="AB16" s="32">
        <v>1</v>
      </c>
      <c r="AC16" s="31">
        <v>1</v>
      </c>
      <c r="AD16" s="69">
        <f t="shared" si="0"/>
        <v>11</v>
      </c>
      <c r="AE16" s="70">
        <f t="shared" si="1"/>
        <v>15</v>
      </c>
      <c r="AF16" s="71">
        <f t="shared" si="2"/>
        <v>12</v>
      </c>
      <c r="AG16" s="72">
        <f t="shared" si="3"/>
        <v>14</v>
      </c>
      <c r="AH16" s="34">
        <v>8</v>
      </c>
      <c r="AI16" s="35"/>
      <c r="AJ16"/>
      <c r="AK16" s="36"/>
    </row>
    <row r="17" spans="1:37" s="40" customFormat="1" ht="13.5" customHeight="1">
      <c r="A17" s="60">
        <v>9</v>
      </c>
      <c r="B17" s="25" t="s">
        <v>81</v>
      </c>
      <c r="C17" s="26" t="s">
        <v>82</v>
      </c>
      <c r="D17" s="27">
        <v>1993</v>
      </c>
      <c r="E17" s="28" t="s">
        <v>32</v>
      </c>
      <c r="F17" s="32">
        <v>1</v>
      </c>
      <c r="G17" s="29">
        <v>1</v>
      </c>
      <c r="H17" s="32">
        <v>4</v>
      </c>
      <c r="I17" s="31">
        <v>2</v>
      </c>
      <c r="J17" s="30">
        <v>1</v>
      </c>
      <c r="K17" s="29">
        <v>1</v>
      </c>
      <c r="L17" s="32">
        <v>1</v>
      </c>
      <c r="M17" s="31">
        <v>1</v>
      </c>
      <c r="N17" s="30">
        <v>7</v>
      </c>
      <c r="O17" s="29">
        <v>1</v>
      </c>
      <c r="P17" s="32">
        <v>1</v>
      </c>
      <c r="Q17" s="31">
        <v>1</v>
      </c>
      <c r="R17" s="30">
        <v>2</v>
      </c>
      <c r="S17" s="29">
        <v>1</v>
      </c>
      <c r="T17" s="32">
        <v>2</v>
      </c>
      <c r="U17" s="29">
        <v>1</v>
      </c>
      <c r="V17" s="32">
        <v>1</v>
      </c>
      <c r="W17" s="31">
        <v>1</v>
      </c>
      <c r="X17" s="30">
        <v>0</v>
      </c>
      <c r="Y17" s="29">
        <v>6</v>
      </c>
      <c r="Z17" s="32">
        <v>1</v>
      </c>
      <c r="AA17" s="31">
        <v>1</v>
      </c>
      <c r="AB17" s="32">
        <v>1</v>
      </c>
      <c r="AC17" s="31">
        <v>1</v>
      </c>
      <c r="AD17" s="69">
        <f t="shared" si="0"/>
        <v>11</v>
      </c>
      <c r="AE17" s="70">
        <f t="shared" si="1"/>
        <v>22</v>
      </c>
      <c r="AF17" s="71">
        <f t="shared" si="2"/>
        <v>12</v>
      </c>
      <c r="AG17" s="72">
        <f t="shared" si="3"/>
        <v>18</v>
      </c>
      <c r="AH17" s="73">
        <v>9</v>
      </c>
      <c r="AI17" s="35"/>
      <c r="AJ17"/>
      <c r="AK17" s="36"/>
    </row>
    <row r="18" spans="1:37" s="40" customFormat="1" ht="13.5" customHeight="1">
      <c r="A18" s="60">
        <v>10</v>
      </c>
      <c r="B18" s="25" t="s">
        <v>83</v>
      </c>
      <c r="C18" s="26" t="s">
        <v>84</v>
      </c>
      <c r="D18" s="27">
        <v>1990</v>
      </c>
      <c r="E18" s="28">
        <v>1</v>
      </c>
      <c r="F18" s="32">
        <v>1</v>
      </c>
      <c r="G18" s="29">
        <v>1</v>
      </c>
      <c r="H18" s="32">
        <v>7</v>
      </c>
      <c r="I18" s="31">
        <v>4</v>
      </c>
      <c r="J18" s="30">
        <v>1</v>
      </c>
      <c r="K18" s="29">
        <v>1</v>
      </c>
      <c r="L18" s="32">
        <v>1</v>
      </c>
      <c r="M18" s="31">
        <v>1</v>
      </c>
      <c r="N18" s="30">
        <v>2</v>
      </c>
      <c r="O18" s="29">
        <v>1</v>
      </c>
      <c r="P18" s="32">
        <v>1</v>
      </c>
      <c r="Q18" s="31">
        <v>1</v>
      </c>
      <c r="R18" s="30">
        <v>3</v>
      </c>
      <c r="S18" s="29">
        <v>1</v>
      </c>
      <c r="T18" s="32">
        <v>1</v>
      </c>
      <c r="U18" s="29">
        <v>1</v>
      </c>
      <c r="V18" s="32">
        <v>2</v>
      </c>
      <c r="W18" s="31">
        <v>1</v>
      </c>
      <c r="X18" s="30">
        <v>0</v>
      </c>
      <c r="Y18" s="29">
        <v>0</v>
      </c>
      <c r="Z18" s="32">
        <v>3</v>
      </c>
      <c r="AA18" s="31">
        <v>1</v>
      </c>
      <c r="AB18" s="32">
        <v>2</v>
      </c>
      <c r="AC18" s="31">
        <v>1</v>
      </c>
      <c r="AD18" s="69">
        <f t="shared" si="0"/>
        <v>11</v>
      </c>
      <c r="AE18" s="70">
        <f t="shared" si="1"/>
        <v>24</v>
      </c>
      <c r="AF18" s="71">
        <f t="shared" si="2"/>
        <v>11</v>
      </c>
      <c r="AG18" s="72">
        <f t="shared" si="3"/>
        <v>14</v>
      </c>
      <c r="AH18" s="34">
        <v>10</v>
      </c>
      <c r="AI18" s="35"/>
      <c r="AJ18"/>
      <c r="AK18" s="36"/>
    </row>
    <row r="19" spans="1:37" s="40" customFormat="1" ht="13.5" customHeight="1">
      <c r="A19" s="60">
        <v>11</v>
      </c>
      <c r="B19" s="25" t="s">
        <v>85</v>
      </c>
      <c r="C19" s="26" t="s">
        <v>76</v>
      </c>
      <c r="D19" s="27">
        <v>1983</v>
      </c>
      <c r="E19" s="28" t="s">
        <v>32</v>
      </c>
      <c r="F19" s="32">
        <v>1</v>
      </c>
      <c r="G19" s="29">
        <v>1</v>
      </c>
      <c r="H19" s="32">
        <v>4</v>
      </c>
      <c r="I19" s="31">
        <v>4</v>
      </c>
      <c r="J19" s="30">
        <v>1</v>
      </c>
      <c r="K19" s="29">
        <v>1</v>
      </c>
      <c r="L19" s="32">
        <v>1</v>
      </c>
      <c r="M19" s="31">
        <v>1</v>
      </c>
      <c r="N19" s="30">
        <v>3</v>
      </c>
      <c r="O19" s="29">
        <v>1</v>
      </c>
      <c r="P19" s="32">
        <v>1</v>
      </c>
      <c r="Q19" s="31">
        <v>1</v>
      </c>
      <c r="R19" s="30">
        <v>1</v>
      </c>
      <c r="S19" s="29">
        <v>1</v>
      </c>
      <c r="T19" s="32">
        <v>1</v>
      </c>
      <c r="U19" s="29">
        <v>1</v>
      </c>
      <c r="V19" s="32">
        <v>1</v>
      </c>
      <c r="W19" s="31">
        <v>1</v>
      </c>
      <c r="X19" s="30">
        <v>0</v>
      </c>
      <c r="Y19" s="29">
        <v>0</v>
      </c>
      <c r="Z19" s="32">
        <v>6</v>
      </c>
      <c r="AA19" s="31">
        <v>2</v>
      </c>
      <c r="AB19" s="32">
        <v>8</v>
      </c>
      <c r="AC19" s="31">
        <v>1</v>
      </c>
      <c r="AD19" s="69">
        <f t="shared" si="0"/>
        <v>11</v>
      </c>
      <c r="AE19" s="70">
        <f t="shared" si="1"/>
        <v>28</v>
      </c>
      <c r="AF19" s="71">
        <f t="shared" si="2"/>
        <v>11</v>
      </c>
      <c r="AG19" s="72">
        <f t="shared" si="3"/>
        <v>15</v>
      </c>
      <c r="AH19" s="73">
        <v>11</v>
      </c>
      <c r="AI19" s="35"/>
      <c r="AJ19"/>
      <c r="AK19" s="36"/>
    </row>
    <row r="20" spans="1:37" s="40" customFormat="1" ht="13.5" customHeight="1">
      <c r="A20" s="60">
        <v>12</v>
      </c>
      <c r="B20" s="25" t="s">
        <v>86</v>
      </c>
      <c r="C20" s="26" t="s">
        <v>34</v>
      </c>
      <c r="D20" s="27">
        <v>1978</v>
      </c>
      <c r="E20" s="28" t="s">
        <v>71</v>
      </c>
      <c r="F20" s="32">
        <v>1</v>
      </c>
      <c r="G20" s="29">
        <v>1</v>
      </c>
      <c r="H20" s="32">
        <v>0</v>
      </c>
      <c r="I20" s="31">
        <v>1</v>
      </c>
      <c r="J20" s="30">
        <v>1</v>
      </c>
      <c r="K20" s="29">
        <v>1</v>
      </c>
      <c r="L20" s="32">
        <v>1</v>
      </c>
      <c r="M20" s="31">
        <v>1</v>
      </c>
      <c r="N20" s="30">
        <v>1</v>
      </c>
      <c r="O20" s="29">
        <v>1</v>
      </c>
      <c r="P20" s="32">
        <v>1</v>
      </c>
      <c r="Q20" s="31">
        <v>1</v>
      </c>
      <c r="R20" s="30">
        <v>3</v>
      </c>
      <c r="S20" s="29">
        <v>2</v>
      </c>
      <c r="T20" s="32">
        <v>1</v>
      </c>
      <c r="U20" s="29">
        <v>1</v>
      </c>
      <c r="V20" s="32">
        <v>3</v>
      </c>
      <c r="W20" s="31">
        <v>3</v>
      </c>
      <c r="X20" s="30">
        <v>0</v>
      </c>
      <c r="Y20" s="29">
        <v>0</v>
      </c>
      <c r="Z20" s="32">
        <v>1</v>
      </c>
      <c r="AA20" s="31">
        <v>1</v>
      </c>
      <c r="AB20" s="32">
        <v>1</v>
      </c>
      <c r="AC20" s="31">
        <v>1</v>
      </c>
      <c r="AD20" s="69">
        <f t="shared" si="0"/>
        <v>10</v>
      </c>
      <c r="AE20" s="70">
        <f t="shared" si="1"/>
        <v>14</v>
      </c>
      <c r="AF20" s="71">
        <f t="shared" si="2"/>
        <v>11</v>
      </c>
      <c r="AG20" s="72">
        <f t="shared" si="3"/>
        <v>14</v>
      </c>
      <c r="AH20" s="34">
        <v>12</v>
      </c>
      <c r="AI20" s="35"/>
      <c r="AJ20"/>
      <c r="AK20" s="36"/>
    </row>
    <row r="21" spans="1:37" s="40" customFormat="1" ht="13.5" customHeight="1">
      <c r="A21" s="60">
        <v>13</v>
      </c>
      <c r="B21" s="25" t="s">
        <v>87</v>
      </c>
      <c r="C21" s="26" t="s">
        <v>76</v>
      </c>
      <c r="D21" s="27">
        <v>1988</v>
      </c>
      <c r="E21" s="28" t="s">
        <v>35</v>
      </c>
      <c r="F21" s="29">
        <v>1</v>
      </c>
      <c r="G21" s="29">
        <v>1</v>
      </c>
      <c r="H21" s="32">
        <v>4</v>
      </c>
      <c r="I21" s="31">
        <v>4</v>
      </c>
      <c r="J21" s="30">
        <v>1</v>
      </c>
      <c r="K21" s="29">
        <v>1</v>
      </c>
      <c r="L21" s="32">
        <v>1</v>
      </c>
      <c r="M21" s="31">
        <v>1</v>
      </c>
      <c r="N21" s="30">
        <v>0</v>
      </c>
      <c r="O21" s="29">
        <v>1</v>
      </c>
      <c r="P21" s="32">
        <v>1</v>
      </c>
      <c r="Q21" s="31">
        <v>1</v>
      </c>
      <c r="R21" s="30">
        <v>6</v>
      </c>
      <c r="S21" s="29">
        <v>1</v>
      </c>
      <c r="T21" s="32">
        <v>1</v>
      </c>
      <c r="U21" s="29">
        <v>1</v>
      </c>
      <c r="V21" s="32">
        <v>3</v>
      </c>
      <c r="W21" s="31">
        <v>1</v>
      </c>
      <c r="X21" s="30">
        <v>0</v>
      </c>
      <c r="Y21" s="29">
        <v>1</v>
      </c>
      <c r="Z21" s="32">
        <v>3</v>
      </c>
      <c r="AA21" s="31">
        <v>2</v>
      </c>
      <c r="AB21" s="32">
        <v>3</v>
      </c>
      <c r="AC21" s="31">
        <v>1</v>
      </c>
      <c r="AD21" s="69">
        <f t="shared" si="0"/>
        <v>10</v>
      </c>
      <c r="AE21" s="70">
        <f t="shared" si="1"/>
        <v>24</v>
      </c>
      <c r="AF21" s="71">
        <f t="shared" si="2"/>
        <v>12</v>
      </c>
      <c r="AG21" s="72">
        <f t="shared" si="3"/>
        <v>16</v>
      </c>
      <c r="AH21" s="73">
        <v>13</v>
      </c>
      <c r="AI21" s="35"/>
      <c r="AJ21"/>
      <c r="AK21" s="36"/>
    </row>
    <row r="22" spans="1:37" s="90" customFormat="1" ht="13.5" customHeight="1">
      <c r="A22" s="60">
        <v>14</v>
      </c>
      <c r="B22" s="25" t="s">
        <v>88</v>
      </c>
      <c r="C22" s="26" t="s">
        <v>52</v>
      </c>
      <c r="D22" s="27">
        <v>1987</v>
      </c>
      <c r="E22" s="28">
        <v>2</v>
      </c>
      <c r="F22" s="32">
        <v>2</v>
      </c>
      <c r="G22" s="29">
        <v>2</v>
      </c>
      <c r="H22" s="32">
        <v>4</v>
      </c>
      <c r="I22" s="31">
        <v>3</v>
      </c>
      <c r="J22" s="30">
        <v>2</v>
      </c>
      <c r="K22" s="29">
        <v>1</v>
      </c>
      <c r="L22" s="32">
        <v>1</v>
      </c>
      <c r="M22" s="31">
        <v>1</v>
      </c>
      <c r="N22" s="30">
        <v>3</v>
      </c>
      <c r="O22" s="29">
        <v>2</v>
      </c>
      <c r="P22" s="32">
        <v>2</v>
      </c>
      <c r="Q22" s="31">
        <v>1</v>
      </c>
      <c r="R22" s="30">
        <v>8</v>
      </c>
      <c r="S22" s="29">
        <v>4</v>
      </c>
      <c r="T22" s="32">
        <v>2</v>
      </c>
      <c r="U22" s="29">
        <v>1</v>
      </c>
      <c r="V22" s="32">
        <v>0</v>
      </c>
      <c r="W22" s="31">
        <v>0</v>
      </c>
      <c r="X22" s="30">
        <v>0</v>
      </c>
      <c r="Y22" s="29">
        <v>0</v>
      </c>
      <c r="Z22" s="31">
        <v>1</v>
      </c>
      <c r="AA22" s="31">
        <v>1</v>
      </c>
      <c r="AB22" s="32">
        <v>3</v>
      </c>
      <c r="AC22" s="31">
        <v>1</v>
      </c>
      <c r="AD22" s="69">
        <f t="shared" si="0"/>
        <v>10</v>
      </c>
      <c r="AE22" s="70">
        <f t="shared" si="1"/>
        <v>28</v>
      </c>
      <c r="AF22" s="71">
        <f t="shared" si="2"/>
        <v>10</v>
      </c>
      <c r="AG22" s="72">
        <f t="shared" si="3"/>
        <v>17</v>
      </c>
      <c r="AH22" s="34">
        <v>14</v>
      </c>
      <c r="AI22" s="88"/>
      <c r="AJ22"/>
      <c r="AK22" s="89"/>
    </row>
    <row r="23" spans="1:37" s="40" customFormat="1" ht="13.5" customHeight="1">
      <c r="A23" s="60">
        <v>15</v>
      </c>
      <c r="B23" s="25" t="s">
        <v>89</v>
      </c>
      <c r="C23" s="26" t="s">
        <v>31</v>
      </c>
      <c r="D23" s="27">
        <v>1989</v>
      </c>
      <c r="E23" s="28" t="s">
        <v>32</v>
      </c>
      <c r="F23" s="29">
        <v>1</v>
      </c>
      <c r="G23" s="29">
        <v>1</v>
      </c>
      <c r="H23" s="32">
        <v>7</v>
      </c>
      <c r="I23" s="31">
        <v>2</v>
      </c>
      <c r="J23" s="30">
        <v>2</v>
      </c>
      <c r="K23" s="29">
        <v>1</v>
      </c>
      <c r="L23" s="32">
        <v>1</v>
      </c>
      <c r="M23" s="31">
        <v>1</v>
      </c>
      <c r="N23" s="30">
        <v>0</v>
      </c>
      <c r="O23" s="29">
        <v>1</v>
      </c>
      <c r="P23" s="32">
        <v>1</v>
      </c>
      <c r="Q23" s="31">
        <v>1</v>
      </c>
      <c r="R23" s="30">
        <v>3</v>
      </c>
      <c r="S23" s="29">
        <v>2</v>
      </c>
      <c r="T23" s="32">
        <v>1</v>
      </c>
      <c r="U23" s="29">
        <v>1</v>
      </c>
      <c r="V23" s="32">
        <v>0</v>
      </c>
      <c r="W23" s="31">
        <v>2</v>
      </c>
      <c r="X23" s="30">
        <v>0</v>
      </c>
      <c r="Y23" s="29">
        <v>0</v>
      </c>
      <c r="Z23" s="32">
        <v>6</v>
      </c>
      <c r="AA23" s="31">
        <v>1</v>
      </c>
      <c r="AB23" s="31">
        <v>1</v>
      </c>
      <c r="AC23" s="31">
        <v>1</v>
      </c>
      <c r="AD23" s="69">
        <f t="shared" si="0"/>
        <v>9</v>
      </c>
      <c r="AE23" s="70">
        <f t="shared" si="1"/>
        <v>23</v>
      </c>
      <c r="AF23" s="71">
        <f t="shared" si="2"/>
        <v>11</v>
      </c>
      <c r="AG23" s="72">
        <f t="shared" si="3"/>
        <v>14</v>
      </c>
      <c r="AH23" s="73">
        <v>15</v>
      </c>
      <c r="AI23" s="35"/>
      <c r="AJ23"/>
      <c r="AK23" s="36"/>
    </row>
    <row r="24" spans="1:37" s="40" customFormat="1" ht="13.5" customHeight="1">
      <c r="A24" s="60">
        <v>16</v>
      </c>
      <c r="B24" s="25" t="s">
        <v>90</v>
      </c>
      <c r="C24" s="26" t="s">
        <v>29</v>
      </c>
      <c r="D24" s="27">
        <v>1983</v>
      </c>
      <c r="E24" s="28">
        <v>2</v>
      </c>
      <c r="F24" s="32">
        <v>1</v>
      </c>
      <c r="G24" s="29">
        <v>1</v>
      </c>
      <c r="H24" s="32">
        <v>6</v>
      </c>
      <c r="I24" s="31">
        <v>6</v>
      </c>
      <c r="J24" s="30">
        <v>1</v>
      </c>
      <c r="K24" s="29">
        <v>1</v>
      </c>
      <c r="L24" s="32">
        <v>1</v>
      </c>
      <c r="M24" s="31">
        <v>1</v>
      </c>
      <c r="N24" s="30">
        <v>0</v>
      </c>
      <c r="O24" s="29">
        <v>2</v>
      </c>
      <c r="P24" s="32">
        <v>2</v>
      </c>
      <c r="Q24" s="31">
        <v>2</v>
      </c>
      <c r="R24" s="30">
        <v>1</v>
      </c>
      <c r="S24" s="29">
        <v>1</v>
      </c>
      <c r="T24" s="32">
        <v>0</v>
      </c>
      <c r="U24" s="29">
        <v>3</v>
      </c>
      <c r="V24" s="32">
        <v>0</v>
      </c>
      <c r="W24" s="31">
        <v>1</v>
      </c>
      <c r="X24" s="30">
        <v>0</v>
      </c>
      <c r="Y24" s="29">
        <v>0</v>
      </c>
      <c r="Z24" s="32">
        <v>3</v>
      </c>
      <c r="AA24" s="31">
        <v>1</v>
      </c>
      <c r="AB24" s="32">
        <v>1</v>
      </c>
      <c r="AC24" s="31">
        <v>1</v>
      </c>
      <c r="AD24" s="69">
        <f t="shared" si="0"/>
        <v>8</v>
      </c>
      <c r="AE24" s="70">
        <f t="shared" si="1"/>
        <v>16</v>
      </c>
      <c r="AF24" s="71">
        <f t="shared" si="2"/>
        <v>11</v>
      </c>
      <c r="AG24" s="72">
        <f t="shared" si="3"/>
        <v>20</v>
      </c>
      <c r="AH24" s="34">
        <v>16</v>
      </c>
      <c r="AI24" s="35"/>
      <c r="AJ24"/>
      <c r="AK24" s="36"/>
    </row>
    <row r="25" spans="1:37" s="40" customFormat="1" ht="13.5" customHeight="1">
      <c r="A25" s="60">
        <v>17</v>
      </c>
      <c r="B25" s="25" t="s">
        <v>91</v>
      </c>
      <c r="C25" s="26" t="s">
        <v>37</v>
      </c>
      <c r="D25" s="27">
        <v>1996</v>
      </c>
      <c r="E25" s="28">
        <v>1</v>
      </c>
      <c r="F25" s="32">
        <v>2</v>
      </c>
      <c r="G25" s="29">
        <v>2</v>
      </c>
      <c r="H25" s="32">
        <v>0</v>
      </c>
      <c r="I25" s="31">
        <v>4</v>
      </c>
      <c r="J25" s="30">
        <v>1</v>
      </c>
      <c r="K25" s="29">
        <v>1</v>
      </c>
      <c r="L25" s="32">
        <v>1</v>
      </c>
      <c r="M25" s="31">
        <v>1</v>
      </c>
      <c r="N25" s="30">
        <v>0</v>
      </c>
      <c r="O25" s="29">
        <v>9</v>
      </c>
      <c r="P25" s="32">
        <v>1</v>
      </c>
      <c r="Q25" s="31">
        <v>1</v>
      </c>
      <c r="R25" s="30">
        <v>5</v>
      </c>
      <c r="S25" s="29">
        <v>2</v>
      </c>
      <c r="T25" s="32">
        <v>2</v>
      </c>
      <c r="U25" s="29">
        <v>1</v>
      </c>
      <c r="V25" s="32">
        <v>0</v>
      </c>
      <c r="W25" s="31">
        <v>1</v>
      </c>
      <c r="X25" s="30">
        <v>0</v>
      </c>
      <c r="Y25" s="29">
        <v>0</v>
      </c>
      <c r="Z25" s="32">
        <v>3</v>
      </c>
      <c r="AA25" s="31">
        <v>1</v>
      </c>
      <c r="AB25" s="32">
        <v>2</v>
      </c>
      <c r="AC25" s="31">
        <v>1</v>
      </c>
      <c r="AD25" s="69">
        <f t="shared" si="0"/>
        <v>8</v>
      </c>
      <c r="AE25" s="70">
        <f t="shared" si="1"/>
        <v>17</v>
      </c>
      <c r="AF25" s="71">
        <f t="shared" si="2"/>
        <v>11</v>
      </c>
      <c r="AG25" s="72">
        <f t="shared" si="3"/>
        <v>24</v>
      </c>
      <c r="AH25" s="73">
        <v>17</v>
      </c>
      <c r="AI25" s="35"/>
      <c r="AJ25"/>
      <c r="AK25" s="36"/>
    </row>
    <row r="26" spans="1:37" s="44" customFormat="1" ht="13.5" customHeight="1">
      <c r="A26" s="60">
        <v>18</v>
      </c>
      <c r="B26" s="51" t="s">
        <v>92</v>
      </c>
      <c r="C26" s="52" t="s">
        <v>93</v>
      </c>
      <c r="D26" s="53">
        <v>1983</v>
      </c>
      <c r="E26" s="54" t="s">
        <v>59</v>
      </c>
      <c r="F26" s="55">
        <v>1</v>
      </c>
      <c r="G26" s="56">
        <v>1</v>
      </c>
      <c r="H26" s="55">
        <v>0</v>
      </c>
      <c r="I26" s="57">
        <v>0</v>
      </c>
      <c r="J26" s="58">
        <v>2</v>
      </c>
      <c r="K26" s="56">
        <v>1</v>
      </c>
      <c r="L26" s="55">
        <v>1</v>
      </c>
      <c r="M26" s="57">
        <v>1</v>
      </c>
      <c r="N26" s="58">
        <v>0</v>
      </c>
      <c r="O26" s="56">
        <v>5</v>
      </c>
      <c r="P26" s="55">
        <v>2</v>
      </c>
      <c r="Q26" s="57">
        <v>1</v>
      </c>
      <c r="R26" s="58">
        <v>3</v>
      </c>
      <c r="S26" s="56">
        <v>1</v>
      </c>
      <c r="T26" s="55">
        <v>4</v>
      </c>
      <c r="U26" s="56">
        <v>1</v>
      </c>
      <c r="V26" s="55">
        <v>4</v>
      </c>
      <c r="W26" s="57">
        <v>3</v>
      </c>
      <c r="X26" s="58">
        <v>0</v>
      </c>
      <c r="Y26" s="56">
        <v>0</v>
      </c>
      <c r="Z26" s="55">
        <v>0</v>
      </c>
      <c r="AA26" s="57">
        <v>1</v>
      </c>
      <c r="AB26" s="55">
        <v>1</v>
      </c>
      <c r="AC26" s="57">
        <v>1</v>
      </c>
      <c r="AD26" s="91">
        <f t="shared" si="0"/>
        <v>8</v>
      </c>
      <c r="AE26" s="92">
        <f t="shared" si="1"/>
        <v>18</v>
      </c>
      <c r="AF26" s="93">
        <f t="shared" si="2"/>
        <v>10</v>
      </c>
      <c r="AG26" s="94">
        <f t="shared" si="3"/>
        <v>16</v>
      </c>
      <c r="AH26" s="34">
        <v>18</v>
      </c>
      <c r="AI26" s="42"/>
      <c r="AJ26"/>
      <c r="AK26" s="43"/>
    </row>
    <row r="27" spans="1:37" s="40" customFormat="1" ht="13.5" customHeight="1">
      <c r="A27" s="60">
        <v>19</v>
      </c>
      <c r="B27" s="25" t="s">
        <v>94</v>
      </c>
      <c r="C27" s="26" t="s">
        <v>29</v>
      </c>
      <c r="D27" s="27">
        <v>1985</v>
      </c>
      <c r="E27" s="28">
        <v>1</v>
      </c>
      <c r="F27" s="29">
        <v>1</v>
      </c>
      <c r="G27" s="29">
        <v>1</v>
      </c>
      <c r="H27" s="32">
        <v>4</v>
      </c>
      <c r="I27" s="31">
        <v>1</v>
      </c>
      <c r="J27" s="30">
        <v>1</v>
      </c>
      <c r="K27" s="29">
        <v>1</v>
      </c>
      <c r="L27" s="32">
        <v>1</v>
      </c>
      <c r="M27" s="31">
        <v>1</v>
      </c>
      <c r="N27" s="30">
        <v>0</v>
      </c>
      <c r="O27" s="29">
        <v>1</v>
      </c>
      <c r="P27" s="32">
        <v>1</v>
      </c>
      <c r="Q27" s="31">
        <v>1</v>
      </c>
      <c r="R27" s="30">
        <v>4</v>
      </c>
      <c r="S27" s="29">
        <v>2</v>
      </c>
      <c r="T27" s="32">
        <v>0</v>
      </c>
      <c r="U27" s="29">
        <v>1</v>
      </c>
      <c r="V27" s="32">
        <v>0</v>
      </c>
      <c r="W27" s="31">
        <v>1</v>
      </c>
      <c r="X27" s="30">
        <v>0</v>
      </c>
      <c r="Y27" s="29">
        <v>0</v>
      </c>
      <c r="Z27" s="32">
        <v>3</v>
      </c>
      <c r="AA27" s="31">
        <v>1</v>
      </c>
      <c r="AB27" s="32">
        <v>4</v>
      </c>
      <c r="AC27" s="31">
        <v>1</v>
      </c>
      <c r="AD27" s="69">
        <f t="shared" si="0"/>
        <v>8</v>
      </c>
      <c r="AE27" s="70">
        <f t="shared" si="1"/>
        <v>19</v>
      </c>
      <c r="AF27" s="71">
        <f t="shared" si="2"/>
        <v>11</v>
      </c>
      <c r="AG27" s="72">
        <f t="shared" si="3"/>
        <v>12</v>
      </c>
      <c r="AH27" s="73">
        <v>19</v>
      </c>
      <c r="AI27" s="35"/>
      <c r="AJ27"/>
      <c r="AK27" s="36"/>
    </row>
    <row r="28" spans="1:37" s="44" customFormat="1" ht="13.5" customHeight="1">
      <c r="A28" s="60">
        <v>20</v>
      </c>
      <c r="B28" s="45" t="s">
        <v>95</v>
      </c>
      <c r="C28" s="26" t="s">
        <v>76</v>
      </c>
      <c r="D28" s="46">
        <v>1983</v>
      </c>
      <c r="E28" s="47">
        <v>1</v>
      </c>
      <c r="F28" s="48">
        <v>1</v>
      </c>
      <c r="G28" s="39">
        <v>1</v>
      </c>
      <c r="H28" s="48">
        <v>0</v>
      </c>
      <c r="I28" s="38">
        <v>0</v>
      </c>
      <c r="J28" s="49">
        <v>1</v>
      </c>
      <c r="K28" s="39">
        <v>1</v>
      </c>
      <c r="L28" s="48">
        <v>1</v>
      </c>
      <c r="M28" s="38">
        <v>1</v>
      </c>
      <c r="N28" s="49">
        <v>0</v>
      </c>
      <c r="O28" s="39">
        <v>1</v>
      </c>
      <c r="P28" s="48">
        <v>2</v>
      </c>
      <c r="Q28" s="38">
        <v>2</v>
      </c>
      <c r="R28" s="49">
        <v>1</v>
      </c>
      <c r="S28" s="39">
        <v>1</v>
      </c>
      <c r="T28" s="48">
        <v>0</v>
      </c>
      <c r="U28" s="39">
        <v>2</v>
      </c>
      <c r="V28" s="48">
        <v>5</v>
      </c>
      <c r="W28" s="38">
        <v>1</v>
      </c>
      <c r="X28" s="49">
        <v>0</v>
      </c>
      <c r="Y28" s="39">
        <v>0</v>
      </c>
      <c r="Z28" s="48">
        <v>7</v>
      </c>
      <c r="AA28" s="38">
        <v>2</v>
      </c>
      <c r="AB28" s="48">
        <v>2</v>
      </c>
      <c r="AC28" s="38">
        <v>1</v>
      </c>
      <c r="AD28" s="83">
        <f t="shared" si="0"/>
        <v>8</v>
      </c>
      <c r="AE28" s="84">
        <f t="shared" si="1"/>
        <v>20</v>
      </c>
      <c r="AF28" s="85">
        <f t="shared" si="2"/>
        <v>10</v>
      </c>
      <c r="AG28" s="86">
        <f t="shared" si="3"/>
        <v>13</v>
      </c>
      <c r="AH28" s="34">
        <v>20</v>
      </c>
      <c r="AI28" s="42"/>
      <c r="AJ28"/>
      <c r="AK28" s="43"/>
    </row>
    <row r="29" spans="1:37" s="40" customFormat="1" ht="13.5" customHeight="1">
      <c r="A29" s="95">
        <v>21</v>
      </c>
      <c r="B29" s="96" t="s">
        <v>96</v>
      </c>
      <c r="C29" s="75" t="s">
        <v>37</v>
      </c>
      <c r="D29" s="97">
        <v>1986</v>
      </c>
      <c r="E29" s="98">
        <v>1</v>
      </c>
      <c r="F29" s="99">
        <v>1</v>
      </c>
      <c r="G29" s="99">
        <v>1</v>
      </c>
      <c r="H29" s="100">
        <v>0</v>
      </c>
      <c r="I29" s="101">
        <v>2</v>
      </c>
      <c r="J29" s="102">
        <v>1</v>
      </c>
      <c r="K29" s="99">
        <v>1</v>
      </c>
      <c r="L29" s="100">
        <v>1</v>
      </c>
      <c r="M29" s="101">
        <v>1</v>
      </c>
      <c r="N29" s="102">
        <v>0</v>
      </c>
      <c r="O29" s="99">
        <v>4</v>
      </c>
      <c r="P29" s="100">
        <v>3</v>
      </c>
      <c r="Q29" s="101">
        <v>3</v>
      </c>
      <c r="R29" s="102">
        <v>6</v>
      </c>
      <c r="S29" s="99">
        <v>1</v>
      </c>
      <c r="T29" s="100">
        <v>2</v>
      </c>
      <c r="U29" s="99">
        <v>1</v>
      </c>
      <c r="V29" s="100">
        <v>5</v>
      </c>
      <c r="W29" s="101">
        <v>1</v>
      </c>
      <c r="X29" s="102">
        <v>0</v>
      </c>
      <c r="Y29" s="99">
        <v>0</v>
      </c>
      <c r="Z29" s="100">
        <v>0</v>
      </c>
      <c r="AA29" s="101">
        <v>1</v>
      </c>
      <c r="AB29" s="100">
        <v>3</v>
      </c>
      <c r="AC29" s="101">
        <v>1</v>
      </c>
      <c r="AD29" s="103">
        <f t="shared" si="0"/>
        <v>8</v>
      </c>
      <c r="AE29" s="104">
        <f t="shared" si="1"/>
        <v>22</v>
      </c>
      <c r="AF29" s="105">
        <f t="shared" si="2"/>
        <v>11</v>
      </c>
      <c r="AG29" s="106">
        <f t="shared" si="3"/>
        <v>17</v>
      </c>
      <c r="AH29" s="107">
        <v>21</v>
      </c>
      <c r="AI29" s="35"/>
      <c r="AJ29"/>
      <c r="AK29" s="36"/>
    </row>
    <row r="30" spans="1:37" s="40" customFormat="1" ht="13.5" customHeight="1">
      <c r="A30" s="95"/>
      <c r="B30" s="96"/>
      <c r="C30" s="75"/>
      <c r="D30" s="97"/>
      <c r="E30" s="98"/>
      <c r="F30" s="99"/>
      <c r="G30" s="99"/>
      <c r="H30" s="100"/>
      <c r="I30" s="101"/>
      <c r="J30" s="102"/>
      <c r="K30" s="99"/>
      <c r="L30" s="100"/>
      <c r="M30" s="101"/>
      <c r="N30" s="102"/>
      <c r="O30" s="99"/>
      <c r="P30" s="100"/>
      <c r="Q30" s="101"/>
      <c r="R30" s="102"/>
      <c r="S30" s="99"/>
      <c r="T30" s="100"/>
      <c r="U30" s="99"/>
      <c r="V30" s="100"/>
      <c r="W30" s="101"/>
      <c r="X30" s="102"/>
      <c r="Y30" s="99"/>
      <c r="Z30" s="100"/>
      <c r="AA30" s="101"/>
      <c r="AB30" s="100"/>
      <c r="AC30" s="101"/>
      <c r="AD30" s="103"/>
      <c r="AE30" s="104"/>
      <c r="AF30" s="105"/>
      <c r="AG30" s="106"/>
      <c r="AH30" s="107"/>
      <c r="AI30" s="35"/>
      <c r="AJ30"/>
      <c r="AK30" s="36"/>
    </row>
    <row r="31" spans="1:37" s="40" customFormat="1" ht="13.5" customHeight="1">
      <c r="A31" s="60">
        <v>22</v>
      </c>
      <c r="B31" s="51" t="s">
        <v>97</v>
      </c>
      <c r="C31" s="52" t="s">
        <v>52</v>
      </c>
      <c r="D31" s="53">
        <v>1986</v>
      </c>
      <c r="E31" s="54" t="s">
        <v>59</v>
      </c>
      <c r="F31" s="55">
        <v>1</v>
      </c>
      <c r="G31" s="56">
        <v>1</v>
      </c>
      <c r="H31" s="55">
        <v>0</v>
      </c>
      <c r="I31" s="57">
        <v>0</v>
      </c>
      <c r="J31" s="58">
        <v>1</v>
      </c>
      <c r="K31" s="56">
        <v>1</v>
      </c>
      <c r="L31" s="55">
        <v>1</v>
      </c>
      <c r="M31" s="57">
        <v>1</v>
      </c>
      <c r="N31" s="58">
        <v>0</v>
      </c>
      <c r="O31" s="56">
        <v>0</v>
      </c>
      <c r="P31" s="55">
        <v>1</v>
      </c>
      <c r="Q31" s="57">
        <v>1</v>
      </c>
      <c r="R31" s="58">
        <v>6</v>
      </c>
      <c r="S31" s="56">
        <v>1</v>
      </c>
      <c r="T31" s="55">
        <v>1</v>
      </c>
      <c r="U31" s="56">
        <v>1</v>
      </c>
      <c r="V31" s="55">
        <v>0</v>
      </c>
      <c r="W31" s="57">
        <v>1</v>
      </c>
      <c r="X31" s="58">
        <v>0</v>
      </c>
      <c r="Y31" s="56">
        <v>0</v>
      </c>
      <c r="Z31" s="55">
        <v>5</v>
      </c>
      <c r="AA31" s="57">
        <v>1</v>
      </c>
      <c r="AB31" s="55">
        <v>7</v>
      </c>
      <c r="AC31" s="57">
        <v>1</v>
      </c>
      <c r="AD31" s="91">
        <f aca="true" t="shared" si="4" ref="AD31:AD48">IF(F31&gt;0,1,0)+IF(H31&gt;0,1,0)+IF(J31&gt;0,1,0)+IF(L31&gt;0,1,0)+IF(N31&gt;0,1,0)+IF(P31&gt;0,1,0)+IF(R31&gt;0,1,0)+IF(T31&gt;0,1,0)+IF(V31&gt;0,1,0)+IF(X31&gt;0,1,0)+IF(Z31&gt;0,1,0)+IF(AB31&gt;0,1,0)</f>
        <v>8</v>
      </c>
      <c r="AE31" s="92">
        <f aca="true" t="shared" si="5" ref="AE31:AE48">SUM(F31,H31,J31,L31,N31,P31,R31,T31,V31,X31,Z31,AB31)</f>
        <v>23</v>
      </c>
      <c r="AF31" s="93">
        <f aca="true" t="shared" si="6" ref="AF31:AF48">IF(G31&gt;0,1,0)+IF(I31&gt;0,1,0)+IF(K31&gt;0,1,0)+IF(M31&gt;0,1,0)+IF(O31&gt;0,1,0)+IF(Q31&gt;0,1,0)+IF(S31&gt;0,1,0)+IF(U31&gt;0,1,0)+IF(W31&gt;0,1,0)+IF(Y31&gt;0,1,0)+IF(AA31&gt;0,1,0)+IF(AC31&gt;0,1,0)</f>
        <v>9</v>
      </c>
      <c r="AG31" s="94">
        <f aca="true" t="shared" si="7" ref="AG31:AG48">SUM(G31,I31,K31,M31,O31,Q31,S31,U31,W31,Y31,AA31,AC31)</f>
        <v>9</v>
      </c>
      <c r="AH31" s="34">
        <v>22</v>
      </c>
      <c r="AI31" s="35"/>
      <c r="AJ31"/>
      <c r="AK31" s="36"/>
    </row>
    <row r="32" spans="1:37" s="40" customFormat="1" ht="13.5" customHeight="1">
      <c r="A32" s="60">
        <v>23</v>
      </c>
      <c r="B32" s="25" t="s">
        <v>98</v>
      </c>
      <c r="C32" s="26" t="s">
        <v>46</v>
      </c>
      <c r="D32" s="27">
        <v>1987</v>
      </c>
      <c r="E32" s="28" t="s">
        <v>32</v>
      </c>
      <c r="F32" s="32">
        <v>2</v>
      </c>
      <c r="G32" s="29">
        <v>2</v>
      </c>
      <c r="H32" s="32">
        <v>0</v>
      </c>
      <c r="I32" s="31">
        <v>2</v>
      </c>
      <c r="J32" s="49">
        <v>2</v>
      </c>
      <c r="K32" s="39">
        <v>1</v>
      </c>
      <c r="L32" s="32">
        <v>1</v>
      </c>
      <c r="M32" s="31">
        <v>1</v>
      </c>
      <c r="N32" s="30">
        <v>0</v>
      </c>
      <c r="O32" s="29">
        <v>0</v>
      </c>
      <c r="P32" s="32">
        <v>4</v>
      </c>
      <c r="Q32" s="31">
        <v>1</v>
      </c>
      <c r="R32" s="30">
        <v>0</v>
      </c>
      <c r="S32" s="29">
        <v>0</v>
      </c>
      <c r="T32" s="32">
        <v>2</v>
      </c>
      <c r="U32" s="29">
        <v>2</v>
      </c>
      <c r="V32" s="32">
        <v>0</v>
      </c>
      <c r="W32" s="31">
        <v>0</v>
      </c>
      <c r="X32" s="30">
        <v>0</v>
      </c>
      <c r="Y32" s="29">
        <v>0</v>
      </c>
      <c r="Z32" s="32">
        <v>5</v>
      </c>
      <c r="AA32" s="31">
        <v>1</v>
      </c>
      <c r="AB32" s="32">
        <v>2</v>
      </c>
      <c r="AC32" s="31">
        <v>2</v>
      </c>
      <c r="AD32" s="69">
        <f t="shared" si="4"/>
        <v>7</v>
      </c>
      <c r="AE32" s="70">
        <f t="shared" si="5"/>
        <v>18</v>
      </c>
      <c r="AF32" s="71">
        <f t="shared" si="6"/>
        <v>8</v>
      </c>
      <c r="AG32" s="72">
        <f t="shared" si="7"/>
        <v>12</v>
      </c>
      <c r="AH32" s="73">
        <v>23</v>
      </c>
      <c r="AI32" s="35"/>
      <c r="AJ32"/>
      <c r="AK32" s="36"/>
    </row>
    <row r="33" spans="1:37" s="40" customFormat="1" ht="13.5" customHeight="1">
      <c r="A33" s="60">
        <v>24</v>
      </c>
      <c r="B33" s="51" t="s">
        <v>99</v>
      </c>
      <c r="C33" s="52" t="s">
        <v>58</v>
      </c>
      <c r="D33" s="53">
        <v>1978</v>
      </c>
      <c r="E33" s="54" t="s">
        <v>59</v>
      </c>
      <c r="F33" s="55">
        <v>2</v>
      </c>
      <c r="G33" s="56">
        <v>2</v>
      </c>
      <c r="H33" s="55">
        <v>0</v>
      </c>
      <c r="I33" s="57">
        <v>11</v>
      </c>
      <c r="J33" s="58">
        <v>3</v>
      </c>
      <c r="K33" s="56">
        <v>3</v>
      </c>
      <c r="L33" s="55">
        <v>2</v>
      </c>
      <c r="M33" s="57">
        <v>1</v>
      </c>
      <c r="N33" s="58">
        <v>0</v>
      </c>
      <c r="O33" s="56">
        <v>0</v>
      </c>
      <c r="P33" s="55">
        <v>4</v>
      </c>
      <c r="Q33" s="57">
        <v>2</v>
      </c>
      <c r="R33" s="58">
        <v>0</v>
      </c>
      <c r="S33" s="56">
        <v>0</v>
      </c>
      <c r="T33" s="55">
        <v>9</v>
      </c>
      <c r="U33" s="56">
        <v>5</v>
      </c>
      <c r="V33" s="55">
        <v>0</v>
      </c>
      <c r="W33" s="57">
        <v>0</v>
      </c>
      <c r="X33" s="58">
        <v>0</v>
      </c>
      <c r="Y33" s="56">
        <v>0</v>
      </c>
      <c r="Z33" s="55">
        <v>6</v>
      </c>
      <c r="AA33" s="57">
        <v>2</v>
      </c>
      <c r="AB33" s="55">
        <v>2</v>
      </c>
      <c r="AC33" s="57">
        <v>2</v>
      </c>
      <c r="AD33" s="91">
        <f t="shared" si="4"/>
        <v>7</v>
      </c>
      <c r="AE33" s="92">
        <f t="shared" si="5"/>
        <v>28</v>
      </c>
      <c r="AF33" s="93">
        <f t="shared" si="6"/>
        <v>8</v>
      </c>
      <c r="AG33" s="94">
        <f t="shared" si="7"/>
        <v>28</v>
      </c>
      <c r="AH33" s="34">
        <v>24</v>
      </c>
      <c r="AI33" s="35"/>
      <c r="AJ33"/>
      <c r="AK33" s="36"/>
    </row>
    <row r="34" spans="1:37" s="40" customFormat="1" ht="13.5" customHeight="1">
      <c r="A34" s="60">
        <v>25</v>
      </c>
      <c r="B34" s="25" t="s">
        <v>100</v>
      </c>
      <c r="C34" s="26" t="s">
        <v>101</v>
      </c>
      <c r="D34" s="27">
        <v>1992</v>
      </c>
      <c r="E34" s="28" t="s">
        <v>32</v>
      </c>
      <c r="F34" s="29">
        <v>1</v>
      </c>
      <c r="G34" s="29">
        <v>1</v>
      </c>
      <c r="H34" s="32">
        <v>0</v>
      </c>
      <c r="I34" s="31">
        <v>1</v>
      </c>
      <c r="J34" s="30">
        <v>1</v>
      </c>
      <c r="K34" s="29">
        <v>1</v>
      </c>
      <c r="L34" s="32">
        <v>1</v>
      </c>
      <c r="M34" s="31">
        <v>1</v>
      </c>
      <c r="N34" s="108">
        <v>0</v>
      </c>
      <c r="O34" s="109">
        <v>2</v>
      </c>
      <c r="P34" s="32">
        <v>1</v>
      </c>
      <c r="Q34" s="31">
        <v>1</v>
      </c>
      <c r="R34" s="30">
        <v>0</v>
      </c>
      <c r="S34" s="29">
        <v>0</v>
      </c>
      <c r="T34" s="32">
        <v>1</v>
      </c>
      <c r="U34" s="29">
        <v>1</v>
      </c>
      <c r="V34" s="32">
        <v>0</v>
      </c>
      <c r="W34" s="31">
        <v>0</v>
      </c>
      <c r="X34" s="30">
        <v>0</v>
      </c>
      <c r="Y34" s="29">
        <v>0</v>
      </c>
      <c r="Z34" s="32">
        <v>0</v>
      </c>
      <c r="AA34" s="31">
        <v>1</v>
      </c>
      <c r="AB34" s="29">
        <v>1</v>
      </c>
      <c r="AC34" s="29">
        <v>1</v>
      </c>
      <c r="AD34" s="69">
        <f t="shared" si="4"/>
        <v>6</v>
      </c>
      <c r="AE34" s="70">
        <f t="shared" si="5"/>
        <v>6</v>
      </c>
      <c r="AF34" s="71">
        <f t="shared" si="6"/>
        <v>9</v>
      </c>
      <c r="AG34" s="72">
        <f t="shared" si="7"/>
        <v>10</v>
      </c>
      <c r="AH34" s="73">
        <v>25</v>
      </c>
      <c r="AI34" s="35"/>
      <c r="AJ34"/>
      <c r="AK34" s="36"/>
    </row>
    <row r="35" spans="1:37" s="40" customFormat="1" ht="13.5" customHeight="1">
      <c r="A35" s="60">
        <v>26</v>
      </c>
      <c r="B35" s="25" t="s">
        <v>102</v>
      </c>
      <c r="C35" s="26" t="s">
        <v>52</v>
      </c>
      <c r="D35" s="27">
        <v>1986</v>
      </c>
      <c r="E35" s="28">
        <v>2</v>
      </c>
      <c r="F35" s="32">
        <v>5</v>
      </c>
      <c r="G35" s="29">
        <v>5</v>
      </c>
      <c r="H35" s="32">
        <v>0</v>
      </c>
      <c r="I35" s="31">
        <v>2</v>
      </c>
      <c r="J35" s="30">
        <v>1</v>
      </c>
      <c r="K35" s="29">
        <v>1</v>
      </c>
      <c r="L35" s="32">
        <v>1</v>
      </c>
      <c r="M35" s="31">
        <v>1</v>
      </c>
      <c r="N35" s="30">
        <v>0</v>
      </c>
      <c r="O35" s="29">
        <v>1</v>
      </c>
      <c r="P35" s="32">
        <v>2</v>
      </c>
      <c r="Q35" s="31">
        <v>2</v>
      </c>
      <c r="R35" s="30">
        <v>1</v>
      </c>
      <c r="S35" s="29">
        <v>1</v>
      </c>
      <c r="T35" s="32">
        <v>0</v>
      </c>
      <c r="U35" s="29">
        <v>1</v>
      </c>
      <c r="V35" s="32">
        <v>0</v>
      </c>
      <c r="W35" s="31">
        <v>0</v>
      </c>
      <c r="X35" s="30">
        <v>0</v>
      </c>
      <c r="Y35" s="29">
        <v>0</v>
      </c>
      <c r="Z35" s="32">
        <v>4</v>
      </c>
      <c r="AA35" s="31">
        <v>1</v>
      </c>
      <c r="AB35" s="32">
        <v>0</v>
      </c>
      <c r="AC35" s="31">
        <v>1</v>
      </c>
      <c r="AD35" s="69">
        <f t="shared" si="4"/>
        <v>6</v>
      </c>
      <c r="AE35" s="70">
        <f t="shared" si="5"/>
        <v>14</v>
      </c>
      <c r="AF35" s="71">
        <f t="shared" si="6"/>
        <v>10</v>
      </c>
      <c r="AG35" s="72">
        <f t="shared" si="7"/>
        <v>16</v>
      </c>
      <c r="AH35" s="34">
        <v>26</v>
      </c>
      <c r="AI35" s="35"/>
      <c r="AJ35"/>
      <c r="AK35" s="36"/>
    </row>
    <row r="36" spans="1:37" s="40" customFormat="1" ht="13.5" customHeight="1">
      <c r="A36" s="60">
        <v>27</v>
      </c>
      <c r="B36" s="51" t="s">
        <v>103</v>
      </c>
      <c r="C36" s="52" t="s">
        <v>104</v>
      </c>
      <c r="D36" s="53">
        <v>1983</v>
      </c>
      <c r="E36" s="54" t="s">
        <v>59</v>
      </c>
      <c r="F36" s="55">
        <v>2</v>
      </c>
      <c r="G36" s="56">
        <v>2</v>
      </c>
      <c r="H36" s="55">
        <v>0</v>
      </c>
      <c r="I36" s="57">
        <v>0</v>
      </c>
      <c r="J36" s="58">
        <v>4</v>
      </c>
      <c r="K36" s="56">
        <v>4</v>
      </c>
      <c r="L36" s="55">
        <v>1</v>
      </c>
      <c r="M36" s="57">
        <v>1</v>
      </c>
      <c r="N36" s="58">
        <v>0</v>
      </c>
      <c r="O36" s="56">
        <v>0</v>
      </c>
      <c r="P36" s="55">
        <v>3</v>
      </c>
      <c r="Q36" s="57">
        <v>1</v>
      </c>
      <c r="R36" s="58">
        <v>1</v>
      </c>
      <c r="S36" s="56">
        <v>1</v>
      </c>
      <c r="T36" s="55">
        <v>0</v>
      </c>
      <c r="U36" s="56">
        <v>1</v>
      </c>
      <c r="V36" s="55">
        <v>0</v>
      </c>
      <c r="W36" s="57">
        <v>0</v>
      </c>
      <c r="X36" s="58">
        <v>0</v>
      </c>
      <c r="Y36" s="56">
        <v>0</v>
      </c>
      <c r="Z36" s="55">
        <v>7</v>
      </c>
      <c r="AA36" s="57">
        <v>1</v>
      </c>
      <c r="AB36" s="55">
        <v>0</v>
      </c>
      <c r="AC36" s="57">
        <v>2</v>
      </c>
      <c r="AD36" s="91">
        <f t="shared" si="4"/>
        <v>6</v>
      </c>
      <c r="AE36" s="92">
        <f t="shared" si="5"/>
        <v>18</v>
      </c>
      <c r="AF36" s="93">
        <f t="shared" si="6"/>
        <v>8</v>
      </c>
      <c r="AG36" s="94">
        <f t="shared" si="7"/>
        <v>13</v>
      </c>
      <c r="AH36" s="73">
        <v>27</v>
      </c>
      <c r="AI36" s="35"/>
      <c r="AJ36"/>
      <c r="AK36" s="36"/>
    </row>
    <row r="37" spans="1:37" s="40" customFormat="1" ht="13.5" customHeight="1">
      <c r="A37" s="60">
        <v>28</v>
      </c>
      <c r="B37" s="25" t="s">
        <v>105</v>
      </c>
      <c r="C37" s="26" t="s">
        <v>106</v>
      </c>
      <c r="D37" s="27">
        <v>1963</v>
      </c>
      <c r="E37" s="28" t="s">
        <v>35</v>
      </c>
      <c r="F37" s="32">
        <v>3</v>
      </c>
      <c r="G37" s="29">
        <v>3</v>
      </c>
      <c r="H37" s="32">
        <v>0</v>
      </c>
      <c r="I37" s="31">
        <v>0</v>
      </c>
      <c r="J37" s="30">
        <v>1</v>
      </c>
      <c r="K37" s="29">
        <v>1</v>
      </c>
      <c r="L37" s="32">
        <v>1</v>
      </c>
      <c r="M37" s="31">
        <v>1</v>
      </c>
      <c r="N37" s="30">
        <v>0</v>
      </c>
      <c r="O37" s="29">
        <v>0</v>
      </c>
      <c r="P37" s="32">
        <v>2</v>
      </c>
      <c r="Q37" s="31">
        <v>1</v>
      </c>
      <c r="R37" s="30">
        <v>4</v>
      </c>
      <c r="S37" s="29">
        <v>2</v>
      </c>
      <c r="T37" s="32">
        <v>0</v>
      </c>
      <c r="U37" s="29">
        <v>1</v>
      </c>
      <c r="V37" s="32">
        <v>0</v>
      </c>
      <c r="W37" s="31">
        <v>1</v>
      </c>
      <c r="X37" s="30">
        <v>0</v>
      </c>
      <c r="Y37" s="29">
        <v>0</v>
      </c>
      <c r="Z37" s="32">
        <v>8</v>
      </c>
      <c r="AA37" s="31">
        <v>3</v>
      </c>
      <c r="AB37" s="32">
        <v>0</v>
      </c>
      <c r="AC37" s="31">
        <v>1</v>
      </c>
      <c r="AD37" s="69">
        <f t="shared" si="4"/>
        <v>6</v>
      </c>
      <c r="AE37" s="70">
        <f t="shared" si="5"/>
        <v>19</v>
      </c>
      <c r="AF37" s="71">
        <f t="shared" si="6"/>
        <v>9</v>
      </c>
      <c r="AG37" s="72">
        <f t="shared" si="7"/>
        <v>14</v>
      </c>
      <c r="AH37" s="34">
        <v>28</v>
      </c>
      <c r="AI37" s="35"/>
      <c r="AJ37"/>
      <c r="AK37" s="36"/>
    </row>
    <row r="38" spans="1:37" s="40" customFormat="1" ht="13.5" customHeight="1">
      <c r="A38" s="60">
        <v>29</v>
      </c>
      <c r="B38" s="25" t="s">
        <v>107</v>
      </c>
      <c r="C38" s="110" t="s">
        <v>34</v>
      </c>
      <c r="D38" s="27">
        <v>1982</v>
      </c>
      <c r="E38" s="28" t="s">
        <v>32</v>
      </c>
      <c r="F38" s="32">
        <v>4</v>
      </c>
      <c r="G38" s="29">
        <v>4</v>
      </c>
      <c r="H38" s="32">
        <v>0</v>
      </c>
      <c r="I38" s="31">
        <v>5</v>
      </c>
      <c r="J38" s="30">
        <v>3</v>
      </c>
      <c r="K38" s="29">
        <v>2</v>
      </c>
      <c r="L38" s="32">
        <v>1</v>
      </c>
      <c r="M38" s="31">
        <v>1</v>
      </c>
      <c r="N38" s="30">
        <v>0</v>
      </c>
      <c r="O38" s="29">
        <v>0</v>
      </c>
      <c r="P38" s="32">
        <v>7</v>
      </c>
      <c r="Q38" s="31">
        <v>1</v>
      </c>
      <c r="R38" s="30">
        <v>0</v>
      </c>
      <c r="S38" s="29">
        <v>0</v>
      </c>
      <c r="T38" s="32">
        <v>2</v>
      </c>
      <c r="U38" s="29">
        <v>2</v>
      </c>
      <c r="V38" s="32">
        <v>0</v>
      </c>
      <c r="W38" s="31">
        <v>0</v>
      </c>
      <c r="X38" s="30">
        <v>0</v>
      </c>
      <c r="Y38" s="29">
        <v>0</v>
      </c>
      <c r="Z38" s="32">
        <v>0</v>
      </c>
      <c r="AA38" s="31">
        <v>0</v>
      </c>
      <c r="AB38" s="32">
        <v>5</v>
      </c>
      <c r="AC38" s="31">
        <v>1</v>
      </c>
      <c r="AD38" s="69">
        <f t="shared" si="4"/>
        <v>6</v>
      </c>
      <c r="AE38" s="70">
        <f t="shared" si="5"/>
        <v>22</v>
      </c>
      <c r="AF38" s="71">
        <f t="shared" si="6"/>
        <v>7</v>
      </c>
      <c r="AG38" s="72">
        <f t="shared" si="7"/>
        <v>16</v>
      </c>
      <c r="AH38" s="73">
        <v>29</v>
      </c>
      <c r="AI38" s="35"/>
      <c r="AJ38"/>
      <c r="AK38" s="36"/>
    </row>
    <row r="39" spans="1:37" s="40" customFormat="1" ht="13.5" customHeight="1">
      <c r="A39" s="60">
        <v>30</v>
      </c>
      <c r="B39" s="51" t="s">
        <v>108</v>
      </c>
      <c r="C39" s="52" t="s">
        <v>52</v>
      </c>
      <c r="D39" s="53">
        <v>1978</v>
      </c>
      <c r="E39" s="54" t="s">
        <v>59</v>
      </c>
      <c r="F39" s="56">
        <v>1</v>
      </c>
      <c r="G39" s="56">
        <v>1</v>
      </c>
      <c r="H39" s="55">
        <v>0</v>
      </c>
      <c r="I39" s="57">
        <v>6</v>
      </c>
      <c r="J39" s="58">
        <v>1</v>
      </c>
      <c r="K39" s="56">
        <v>1</v>
      </c>
      <c r="L39" s="55">
        <v>1</v>
      </c>
      <c r="M39" s="57">
        <v>1</v>
      </c>
      <c r="N39" s="58">
        <v>0</v>
      </c>
      <c r="O39" s="56">
        <v>0</v>
      </c>
      <c r="P39" s="55">
        <v>0</v>
      </c>
      <c r="Q39" s="57">
        <v>1</v>
      </c>
      <c r="R39" s="58">
        <v>0</v>
      </c>
      <c r="S39" s="56">
        <v>0</v>
      </c>
      <c r="T39" s="55">
        <v>4</v>
      </c>
      <c r="U39" s="56">
        <v>1</v>
      </c>
      <c r="V39" s="55">
        <v>0</v>
      </c>
      <c r="W39" s="57">
        <v>0</v>
      </c>
      <c r="X39" s="58">
        <v>0</v>
      </c>
      <c r="Y39" s="56">
        <v>0</v>
      </c>
      <c r="Z39" s="55">
        <v>0</v>
      </c>
      <c r="AA39" s="57">
        <v>1</v>
      </c>
      <c r="AB39" s="55">
        <v>2</v>
      </c>
      <c r="AC39" s="57">
        <v>1</v>
      </c>
      <c r="AD39" s="91">
        <f t="shared" si="4"/>
        <v>5</v>
      </c>
      <c r="AE39" s="92">
        <f t="shared" si="5"/>
        <v>9</v>
      </c>
      <c r="AF39" s="93">
        <f t="shared" si="6"/>
        <v>8</v>
      </c>
      <c r="AG39" s="94">
        <f t="shared" si="7"/>
        <v>13</v>
      </c>
      <c r="AH39" s="34">
        <v>30</v>
      </c>
      <c r="AI39" s="35"/>
      <c r="AJ39"/>
      <c r="AK39" s="36"/>
    </row>
    <row r="40" spans="1:37" s="44" customFormat="1" ht="13.5" customHeight="1">
      <c r="A40" s="60">
        <v>31</v>
      </c>
      <c r="B40" s="45" t="s">
        <v>109</v>
      </c>
      <c r="C40" s="26" t="s">
        <v>106</v>
      </c>
      <c r="D40" s="46">
        <v>1991</v>
      </c>
      <c r="E40" s="47">
        <v>2</v>
      </c>
      <c r="F40" s="39">
        <v>1</v>
      </c>
      <c r="G40" s="39">
        <v>1</v>
      </c>
      <c r="H40" s="48">
        <v>0</v>
      </c>
      <c r="I40" s="38">
        <v>0</v>
      </c>
      <c r="J40" s="49">
        <v>4</v>
      </c>
      <c r="K40" s="39">
        <v>1</v>
      </c>
      <c r="L40" s="48">
        <v>1</v>
      </c>
      <c r="M40" s="38">
        <v>1</v>
      </c>
      <c r="N40" s="49">
        <v>0</v>
      </c>
      <c r="O40" s="39">
        <v>0</v>
      </c>
      <c r="P40" s="48">
        <v>1</v>
      </c>
      <c r="Q40" s="38">
        <v>1</v>
      </c>
      <c r="R40" s="49">
        <v>3</v>
      </c>
      <c r="S40" s="39">
        <v>1</v>
      </c>
      <c r="T40" s="48">
        <v>0</v>
      </c>
      <c r="U40" s="39">
        <v>2</v>
      </c>
      <c r="V40" s="48">
        <v>0</v>
      </c>
      <c r="W40" s="38">
        <v>4</v>
      </c>
      <c r="X40" s="49">
        <v>0</v>
      </c>
      <c r="Y40" s="39">
        <v>0</v>
      </c>
      <c r="Z40" s="48">
        <v>0</v>
      </c>
      <c r="AA40" s="38">
        <v>1</v>
      </c>
      <c r="AB40" s="48">
        <v>0</v>
      </c>
      <c r="AC40" s="38">
        <v>1</v>
      </c>
      <c r="AD40" s="83">
        <f t="shared" si="4"/>
        <v>5</v>
      </c>
      <c r="AE40" s="84">
        <f t="shared" si="5"/>
        <v>10</v>
      </c>
      <c r="AF40" s="85">
        <f t="shared" si="6"/>
        <v>9</v>
      </c>
      <c r="AG40" s="86">
        <f t="shared" si="7"/>
        <v>13</v>
      </c>
      <c r="AH40" s="73">
        <v>31</v>
      </c>
      <c r="AI40" s="42"/>
      <c r="AJ40"/>
      <c r="AK40" s="43"/>
    </row>
    <row r="41" spans="1:37" s="44" customFormat="1" ht="13.5" customHeight="1">
      <c r="A41" s="60">
        <v>32</v>
      </c>
      <c r="B41" s="45" t="s">
        <v>110</v>
      </c>
      <c r="C41" s="26" t="s">
        <v>101</v>
      </c>
      <c r="D41" s="46">
        <v>1985</v>
      </c>
      <c r="E41" s="47">
        <v>2</v>
      </c>
      <c r="F41" s="48">
        <v>7</v>
      </c>
      <c r="G41" s="39">
        <v>7</v>
      </c>
      <c r="H41" s="48">
        <v>0</v>
      </c>
      <c r="I41" s="38">
        <v>4</v>
      </c>
      <c r="J41" s="49">
        <v>0</v>
      </c>
      <c r="K41" s="39">
        <v>1</v>
      </c>
      <c r="L41" s="48">
        <v>1</v>
      </c>
      <c r="M41" s="38">
        <v>1</v>
      </c>
      <c r="N41" s="49">
        <v>0</v>
      </c>
      <c r="O41" s="39">
        <v>0</v>
      </c>
      <c r="P41" s="48">
        <v>3</v>
      </c>
      <c r="Q41" s="38">
        <v>3</v>
      </c>
      <c r="R41" s="49">
        <v>4</v>
      </c>
      <c r="S41" s="39">
        <v>4</v>
      </c>
      <c r="T41" s="48">
        <v>0</v>
      </c>
      <c r="U41" s="39">
        <v>1</v>
      </c>
      <c r="V41" s="48">
        <v>0</v>
      </c>
      <c r="W41" s="38">
        <v>0</v>
      </c>
      <c r="X41" s="49">
        <v>0</v>
      </c>
      <c r="Y41" s="39">
        <v>0</v>
      </c>
      <c r="Z41" s="48">
        <v>0</v>
      </c>
      <c r="AA41" s="38">
        <v>1</v>
      </c>
      <c r="AB41" s="48">
        <v>3</v>
      </c>
      <c r="AC41" s="38">
        <v>1</v>
      </c>
      <c r="AD41" s="83">
        <f t="shared" si="4"/>
        <v>5</v>
      </c>
      <c r="AE41" s="84">
        <f t="shared" si="5"/>
        <v>18</v>
      </c>
      <c r="AF41" s="85">
        <f t="shared" si="6"/>
        <v>9</v>
      </c>
      <c r="AG41" s="86">
        <f t="shared" si="7"/>
        <v>23</v>
      </c>
      <c r="AH41" s="34">
        <v>32</v>
      </c>
      <c r="AI41" s="42"/>
      <c r="AJ41"/>
      <c r="AK41" s="43"/>
    </row>
    <row r="42" spans="1:37" s="44" customFormat="1" ht="13.5" customHeight="1">
      <c r="A42" s="60">
        <v>33</v>
      </c>
      <c r="B42" s="45" t="s">
        <v>111</v>
      </c>
      <c r="C42" s="26" t="s">
        <v>106</v>
      </c>
      <c r="D42" s="46">
        <v>1989</v>
      </c>
      <c r="E42" s="47">
        <v>2</v>
      </c>
      <c r="F42" s="48">
        <v>3</v>
      </c>
      <c r="G42" s="39">
        <v>3</v>
      </c>
      <c r="H42" s="48">
        <v>0</v>
      </c>
      <c r="I42" s="38">
        <v>10</v>
      </c>
      <c r="J42" s="49">
        <v>3</v>
      </c>
      <c r="K42" s="39">
        <v>2</v>
      </c>
      <c r="L42" s="48">
        <v>3</v>
      </c>
      <c r="M42" s="38">
        <v>3</v>
      </c>
      <c r="N42" s="49">
        <v>0</v>
      </c>
      <c r="O42" s="39">
        <v>0</v>
      </c>
      <c r="P42" s="48">
        <v>4</v>
      </c>
      <c r="Q42" s="38">
        <v>2</v>
      </c>
      <c r="R42" s="49">
        <v>7</v>
      </c>
      <c r="S42" s="39">
        <v>3</v>
      </c>
      <c r="T42" s="48">
        <v>0</v>
      </c>
      <c r="U42" s="39">
        <v>0</v>
      </c>
      <c r="V42" s="48">
        <v>0</v>
      </c>
      <c r="W42" s="38">
        <v>0</v>
      </c>
      <c r="X42" s="49">
        <v>0</v>
      </c>
      <c r="Y42" s="39">
        <v>0</v>
      </c>
      <c r="Z42" s="48">
        <v>0</v>
      </c>
      <c r="AA42" s="38">
        <v>3</v>
      </c>
      <c r="AB42" s="48">
        <v>0</v>
      </c>
      <c r="AC42" s="38">
        <v>1</v>
      </c>
      <c r="AD42" s="83">
        <f t="shared" si="4"/>
        <v>5</v>
      </c>
      <c r="AE42" s="84">
        <f t="shared" si="5"/>
        <v>20</v>
      </c>
      <c r="AF42" s="85">
        <f t="shared" si="6"/>
        <v>8</v>
      </c>
      <c r="AG42" s="86">
        <f t="shared" si="7"/>
        <v>27</v>
      </c>
      <c r="AH42" s="73">
        <v>33</v>
      </c>
      <c r="AI42" s="42"/>
      <c r="AJ42"/>
      <c r="AK42" s="43"/>
    </row>
    <row r="43" spans="1:37" s="44" customFormat="1" ht="13.5" customHeight="1">
      <c r="A43" s="60">
        <v>34</v>
      </c>
      <c r="B43" s="45" t="s">
        <v>112</v>
      </c>
      <c r="C43" s="26" t="s">
        <v>113</v>
      </c>
      <c r="D43" s="46">
        <v>1991</v>
      </c>
      <c r="E43" s="47">
        <v>2</v>
      </c>
      <c r="F43" s="48">
        <v>1</v>
      </c>
      <c r="G43" s="39">
        <v>1</v>
      </c>
      <c r="H43" s="48">
        <v>0</v>
      </c>
      <c r="I43" s="38">
        <v>0</v>
      </c>
      <c r="J43" s="49">
        <v>6</v>
      </c>
      <c r="K43" s="39">
        <v>1</v>
      </c>
      <c r="L43" s="48">
        <v>1</v>
      </c>
      <c r="M43" s="38">
        <v>1</v>
      </c>
      <c r="N43" s="49">
        <v>0</v>
      </c>
      <c r="O43" s="39">
        <v>0</v>
      </c>
      <c r="P43" s="48">
        <v>0</v>
      </c>
      <c r="Q43" s="38">
        <v>4</v>
      </c>
      <c r="R43" s="49">
        <v>0</v>
      </c>
      <c r="S43" s="39">
        <v>1</v>
      </c>
      <c r="T43" s="48">
        <v>0</v>
      </c>
      <c r="U43" s="39">
        <v>0</v>
      </c>
      <c r="V43" s="48">
        <v>0</v>
      </c>
      <c r="W43" s="38">
        <v>0</v>
      </c>
      <c r="X43" s="49">
        <v>0</v>
      </c>
      <c r="Y43" s="39">
        <v>0</v>
      </c>
      <c r="Z43" s="48">
        <v>1</v>
      </c>
      <c r="AA43" s="38">
        <v>1</v>
      </c>
      <c r="AB43" s="48">
        <v>0</v>
      </c>
      <c r="AC43" s="38">
        <v>1</v>
      </c>
      <c r="AD43" s="83">
        <f t="shared" si="4"/>
        <v>4</v>
      </c>
      <c r="AE43" s="84">
        <f t="shared" si="5"/>
        <v>9</v>
      </c>
      <c r="AF43" s="85">
        <f t="shared" si="6"/>
        <v>7</v>
      </c>
      <c r="AG43" s="86">
        <f t="shared" si="7"/>
        <v>10</v>
      </c>
      <c r="AH43" s="34">
        <v>34</v>
      </c>
      <c r="AI43" s="42"/>
      <c r="AJ43"/>
      <c r="AK43" s="43"/>
    </row>
    <row r="44" spans="1:37" s="40" customFormat="1" ht="13.5" customHeight="1">
      <c r="A44" s="60">
        <v>35</v>
      </c>
      <c r="B44" s="51" t="s">
        <v>114</v>
      </c>
      <c r="C44" s="52" t="s">
        <v>44</v>
      </c>
      <c r="D44" s="53">
        <v>1989</v>
      </c>
      <c r="E44" s="54" t="s">
        <v>59</v>
      </c>
      <c r="F44" s="55">
        <v>2</v>
      </c>
      <c r="G44" s="56">
        <v>2</v>
      </c>
      <c r="H44" s="55">
        <v>0</v>
      </c>
      <c r="I44" s="57">
        <v>0</v>
      </c>
      <c r="J44" s="58">
        <v>0</v>
      </c>
      <c r="K44" s="56">
        <v>1</v>
      </c>
      <c r="L44" s="55">
        <v>1</v>
      </c>
      <c r="M44" s="57">
        <v>1</v>
      </c>
      <c r="N44" s="58">
        <v>0</v>
      </c>
      <c r="O44" s="56">
        <v>0</v>
      </c>
      <c r="P44" s="55">
        <v>1</v>
      </c>
      <c r="Q44" s="57">
        <v>1</v>
      </c>
      <c r="R44" s="58">
        <v>8</v>
      </c>
      <c r="S44" s="56">
        <v>4</v>
      </c>
      <c r="T44" s="55">
        <v>0</v>
      </c>
      <c r="U44" s="56">
        <v>1</v>
      </c>
      <c r="V44" s="55">
        <v>0</v>
      </c>
      <c r="W44" s="57">
        <v>0</v>
      </c>
      <c r="X44" s="58">
        <v>0</v>
      </c>
      <c r="Y44" s="56">
        <v>0</v>
      </c>
      <c r="Z44" s="55">
        <v>0</v>
      </c>
      <c r="AA44" s="57">
        <v>1</v>
      </c>
      <c r="AB44" s="55">
        <v>0</v>
      </c>
      <c r="AC44" s="57">
        <v>1</v>
      </c>
      <c r="AD44" s="91">
        <f t="shared" si="4"/>
        <v>4</v>
      </c>
      <c r="AE44" s="92">
        <f t="shared" si="5"/>
        <v>12</v>
      </c>
      <c r="AF44" s="93">
        <f t="shared" si="6"/>
        <v>8</v>
      </c>
      <c r="AG44" s="94">
        <f t="shared" si="7"/>
        <v>12</v>
      </c>
      <c r="AH44" s="73">
        <v>35</v>
      </c>
      <c r="AI44" s="35"/>
      <c r="AJ44"/>
      <c r="AK44" s="36"/>
    </row>
    <row r="45" spans="1:37" s="40" customFormat="1" ht="13.5" customHeight="1">
      <c r="A45" s="60">
        <v>36</v>
      </c>
      <c r="B45" s="111" t="s">
        <v>115</v>
      </c>
      <c r="C45" s="110" t="s">
        <v>34</v>
      </c>
      <c r="D45" s="112">
        <v>1975</v>
      </c>
      <c r="E45" s="113">
        <v>1</v>
      </c>
      <c r="F45" s="71">
        <v>1</v>
      </c>
      <c r="G45" s="71">
        <v>1</v>
      </c>
      <c r="H45" s="71">
        <v>0</v>
      </c>
      <c r="I45" s="72">
        <v>2</v>
      </c>
      <c r="J45" s="69">
        <v>0</v>
      </c>
      <c r="K45" s="114">
        <v>4</v>
      </c>
      <c r="L45" s="85">
        <v>2</v>
      </c>
      <c r="M45" s="86">
        <v>2</v>
      </c>
      <c r="N45" s="69">
        <v>0</v>
      </c>
      <c r="O45" s="114">
        <v>0</v>
      </c>
      <c r="P45" s="71">
        <v>4</v>
      </c>
      <c r="Q45" s="72">
        <v>1</v>
      </c>
      <c r="R45" s="69">
        <v>0</v>
      </c>
      <c r="S45" s="114">
        <v>0</v>
      </c>
      <c r="T45" s="32">
        <v>0</v>
      </c>
      <c r="U45" s="29">
        <v>0</v>
      </c>
      <c r="V45" s="32">
        <v>0</v>
      </c>
      <c r="W45" s="31">
        <v>0</v>
      </c>
      <c r="X45" s="30">
        <v>0</v>
      </c>
      <c r="Y45" s="29">
        <v>0</v>
      </c>
      <c r="Z45" s="32">
        <v>0</v>
      </c>
      <c r="AA45" s="31">
        <v>2</v>
      </c>
      <c r="AB45" s="71">
        <v>6</v>
      </c>
      <c r="AC45" s="72">
        <v>1</v>
      </c>
      <c r="AD45" s="69">
        <f t="shared" si="4"/>
        <v>4</v>
      </c>
      <c r="AE45" s="70">
        <f t="shared" si="5"/>
        <v>13</v>
      </c>
      <c r="AF45" s="71">
        <f t="shared" si="6"/>
        <v>7</v>
      </c>
      <c r="AG45" s="72">
        <f t="shared" si="7"/>
        <v>13</v>
      </c>
      <c r="AH45" s="34">
        <v>36</v>
      </c>
      <c r="AI45" s="35"/>
      <c r="AJ45"/>
      <c r="AK45" s="36"/>
    </row>
    <row r="46" spans="1:37" s="40" customFormat="1" ht="13.5" customHeight="1">
      <c r="A46" s="60">
        <v>37</v>
      </c>
      <c r="B46" s="51" t="s">
        <v>116</v>
      </c>
      <c r="C46" s="52" t="s">
        <v>52</v>
      </c>
      <c r="D46" s="53">
        <v>1955</v>
      </c>
      <c r="E46" s="54" t="s">
        <v>59</v>
      </c>
      <c r="F46" s="55">
        <v>0</v>
      </c>
      <c r="G46" s="56">
        <v>0</v>
      </c>
      <c r="H46" s="55">
        <v>0</v>
      </c>
      <c r="I46" s="57">
        <v>0</v>
      </c>
      <c r="J46" s="58">
        <v>0</v>
      </c>
      <c r="K46" s="56">
        <v>0</v>
      </c>
      <c r="L46" s="55">
        <v>1</v>
      </c>
      <c r="M46" s="57">
        <v>1</v>
      </c>
      <c r="N46" s="58">
        <v>0</v>
      </c>
      <c r="O46" s="56">
        <v>0</v>
      </c>
      <c r="P46" s="55">
        <v>0</v>
      </c>
      <c r="Q46" s="57">
        <v>0</v>
      </c>
      <c r="R46" s="58">
        <v>0</v>
      </c>
      <c r="S46" s="56">
        <v>0</v>
      </c>
      <c r="T46" s="55">
        <v>0</v>
      </c>
      <c r="U46" s="56">
        <v>0</v>
      </c>
      <c r="V46" s="55">
        <v>0</v>
      </c>
      <c r="W46" s="57">
        <v>0</v>
      </c>
      <c r="X46" s="58">
        <v>0</v>
      </c>
      <c r="Y46" s="56">
        <v>0</v>
      </c>
      <c r="Z46" s="55">
        <v>0</v>
      </c>
      <c r="AA46" s="57">
        <v>0</v>
      </c>
      <c r="AB46" s="55">
        <v>0</v>
      </c>
      <c r="AC46" s="57">
        <v>0</v>
      </c>
      <c r="AD46" s="91">
        <f t="shared" si="4"/>
        <v>1</v>
      </c>
      <c r="AE46" s="92">
        <f t="shared" si="5"/>
        <v>1</v>
      </c>
      <c r="AF46" s="93">
        <f t="shared" si="6"/>
        <v>1</v>
      </c>
      <c r="AG46" s="94">
        <f t="shared" si="7"/>
        <v>1</v>
      </c>
      <c r="AH46" s="73">
        <v>37</v>
      </c>
      <c r="AI46" s="35"/>
      <c r="AJ46" s="36"/>
      <c r="AK46" s="36"/>
    </row>
    <row r="47" spans="1:37" s="44" customFormat="1" ht="13.5" customHeight="1">
      <c r="A47" s="60">
        <v>38</v>
      </c>
      <c r="B47" s="51" t="s">
        <v>117</v>
      </c>
      <c r="C47" s="52" t="s">
        <v>106</v>
      </c>
      <c r="D47" s="53">
        <v>1990</v>
      </c>
      <c r="E47" s="54" t="s">
        <v>59</v>
      </c>
      <c r="F47" s="55">
        <v>0</v>
      </c>
      <c r="G47" s="56">
        <v>0</v>
      </c>
      <c r="H47" s="55">
        <v>0</v>
      </c>
      <c r="I47" s="57">
        <v>0</v>
      </c>
      <c r="J47" s="58">
        <v>0</v>
      </c>
      <c r="K47" s="56">
        <v>0</v>
      </c>
      <c r="L47" s="55">
        <v>3</v>
      </c>
      <c r="M47" s="57">
        <v>3</v>
      </c>
      <c r="N47" s="58">
        <v>0</v>
      </c>
      <c r="O47" s="56">
        <v>0</v>
      </c>
      <c r="P47" s="55">
        <v>0</v>
      </c>
      <c r="Q47" s="57">
        <v>6</v>
      </c>
      <c r="R47" s="58">
        <v>0</v>
      </c>
      <c r="S47" s="56">
        <v>0</v>
      </c>
      <c r="T47" s="55">
        <v>0</v>
      </c>
      <c r="U47" s="56">
        <v>0</v>
      </c>
      <c r="V47" s="55">
        <v>0</v>
      </c>
      <c r="W47" s="57">
        <v>0</v>
      </c>
      <c r="X47" s="58">
        <v>0</v>
      </c>
      <c r="Y47" s="56">
        <v>0</v>
      </c>
      <c r="Z47" s="55">
        <v>0</v>
      </c>
      <c r="AA47" s="57">
        <v>1</v>
      </c>
      <c r="AB47" s="55">
        <v>0</v>
      </c>
      <c r="AC47" s="57">
        <v>0</v>
      </c>
      <c r="AD47" s="91">
        <f t="shared" si="4"/>
        <v>1</v>
      </c>
      <c r="AE47" s="92">
        <f t="shared" si="5"/>
        <v>3</v>
      </c>
      <c r="AF47" s="93">
        <f t="shared" si="6"/>
        <v>3</v>
      </c>
      <c r="AG47" s="94">
        <f t="shared" si="7"/>
        <v>10</v>
      </c>
      <c r="AH47" s="34">
        <v>38</v>
      </c>
      <c r="AI47" s="42"/>
      <c r="AJ47" s="43"/>
      <c r="AK47" s="43"/>
    </row>
    <row r="48" spans="1:37" s="40" customFormat="1" ht="13.5" customHeight="1">
      <c r="A48" s="60">
        <v>39</v>
      </c>
      <c r="B48" s="25"/>
      <c r="C48" s="26"/>
      <c r="D48" s="27"/>
      <c r="E48" s="28"/>
      <c r="F48" s="32"/>
      <c r="G48" s="29"/>
      <c r="H48" s="32"/>
      <c r="I48" s="31"/>
      <c r="J48" s="30"/>
      <c r="K48" s="29"/>
      <c r="L48" s="32"/>
      <c r="M48" s="31"/>
      <c r="N48" s="30"/>
      <c r="O48" s="29"/>
      <c r="P48" s="32"/>
      <c r="Q48" s="31"/>
      <c r="R48" s="30"/>
      <c r="S48" s="29"/>
      <c r="T48" s="32"/>
      <c r="U48" s="29"/>
      <c r="V48" s="32"/>
      <c r="W48" s="31"/>
      <c r="X48" s="30"/>
      <c r="Y48" s="29"/>
      <c r="Z48" s="32"/>
      <c r="AA48" s="31"/>
      <c r="AB48" s="32"/>
      <c r="AC48" s="31"/>
      <c r="AD48" s="69">
        <f t="shared" si="4"/>
        <v>0</v>
      </c>
      <c r="AE48" s="70">
        <f t="shared" si="5"/>
        <v>0</v>
      </c>
      <c r="AF48" s="71">
        <f t="shared" si="6"/>
        <v>0</v>
      </c>
      <c r="AG48" s="72">
        <f t="shared" si="7"/>
        <v>0</v>
      </c>
      <c r="AH48" s="34"/>
      <c r="AI48" s="35"/>
      <c r="AJ48" s="36"/>
      <c r="AK48" s="36"/>
    </row>
    <row r="49" spans="1:37" s="40" customFormat="1" ht="13.5" customHeight="1">
      <c r="A49" s="65" t="s">
        <v>64</v>
      </c>
      <c r="B49" s="65"/>
      <c r="C49" s="66"/>
      <c r="D49" s="67"/>
      <c r="E49" s="65" t="s">
        <v>65</v>
      </c>
      <c r="F49" s="3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 s="4"/>
      <c r="AJ49"/>
      <c r="AK49"/>
    </row>
    <row r="50" spans="1:37" s="40" customFormat="1" ht="13.5" customHeight="1">
      <c r="A50" s="65" t="s">
        <v>66</v>
      </c>
      <c r="B50" s="65"/>
      <c r="C50" s="66"/>
      <c r="D50" s="67"/>
      <c r="E50" s="65" t="s">
        <v>67</v>
      </c>
      <c r="F50" s="3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 s="3"/>
      <c r="AI50" s="4"/>
      <c r="AJ50"/>
      <c r="AK50"/>
    </row>
    <row r="51" spans="1:37" s="40" customFormat="1" ht="13.5" customHeight="1">
      <c r="A51" s="65"/>
      <c r="B51" s="65"/>
      <c r="C51" s="66"/>
      <c r="D51" s="67"/>
      <c r="E51" s="65"/>
      <c r="F51" s="3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 s="3"/>
      <c r="AI51" s="4"/>
      <c r="AJ51"/>
      <c r="AK51"/>
    </row>
    <row r="52" spans="1:37" s="40" customFormat="1" ht="13.5" customHeight="1">
      <c r="A52" s="68"/>
      <c r="B52"/>
      <c r="C52" s="1"/>
      <c r="D52"/>
      <c r="E52"/>
      <c r="F52"/>
      <c r="G52"/>
      <c r="H52"/>
      <c r="I52"/>
      <c r="J52"/>
      <c r="K52"/>
      <c r="L52"/>
      <c r="M52"/>
      <c r="N52" s="3"/>
      <c r="O52" s="3"/>
      <c r="P52" s="3"/>
      <c r="Q52" s="3"/>
      <c r="R52" s="3"/>
      <c r="S52" s="3"/>
      <c r="T52" s="3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 s="4"/>
      <c r="AJ52" s="3"/>
      <c r="AK52"/>
    </row>
    <row r="53" spans="1:37" s="40" customFormat="1" ht="13.5" customHeight="1">
      <c r="A53"/>
      <c r="B53"/>
      <c r="C53" s="1"/>
      <c r="D53"/>
      <c r="E53"/>
      <c r="F53" s="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 s="3"/>
      <c r="AI53" s="4"/>
      <c r="AJ53"/>
      <c r="AK53"/>
    </row>
    <row r="54" spans="1:37" s="40" customFormat="1" ht="13.5" customHeight="1">
      <c r="A54" s="65"/>
      <c r="B54" s="65"/>
      <c r="C54" s="66"/>
      <c r="D54" s="67"/>
      <c r="E54" s="67"/>
      <c r="F54" s="3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 s="3"/>
      <c r="AI54" s="4"/>
      <c r="AJ54"/>
      <c r="AK54"/>
    </row>
    <row r="55" spans="1:37" s="40" customFormat="1" ht="13.5" customHeight="1">
      <c r="A55" s="67"/>
      <c r="B55" s="65"/>
      <c r="C55" s="66"/>
      <c r="D55" s="67"/>
      <c r="E55" s="67"/>
      <c r="F55" s="3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 s="3"/>
      <c r="AI55" s="4"/>
      <c r="AJ55"/>
      <c r="AK55"/>
    </row>
    <row r="56" spans="1:37" s="40" customFormat="1" ht="13.5" customHeight="1">
      <c r="A56" s="67"/>
      <c r="B56" s="65"/>
      <c r="C56" s="66"/>
      <c r="D56" s="67"/>
      <c r="E56" s="67"/>
      <c r="F56" s="3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 s="3"/>
      <c r="AI56" s="4"/>
      <c r="AJ56"/>
      <c r="AK56"/>
    </row>
    <row r="57" spans="1:37" s="40" customFormat="1" ht="13.5" customHeight="1">
      <c r="A57" s="67"/>
      <c r="B57" s="65"/>
      <c r="C57" s="66"/>
      <c r="D57" s="67"/>
      <c r="E57" s="67"/>
      <c r="F57" s="3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 s="3"/>
      <c r="AI57" s="4"/>
      <c r="AJ57"/>
      <c r="AK57"/>
    </row>
    <row r="58" spans="1:37" s="40" customFormat="1" ht="13.5" customHeight="1">
      <c r="A58" s="67"/>
      <c r="B58" s="65"/>
      <c r="C58" s="66"/>
      <c r="D58" s="67"/>
      <c r="E58" s="67"/>
      <c r="F58" s="3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 s="3"/>
      <c r="AI58" s="4"/>
      <c r="AJ58"/>
      <c r="AK58"/>
    </row>
    <row r="59" spans="1:37" s="40" customFormat="1" ht="13.5" customHeight="1">
      <c r="A59" s="67"/>
      <c r="B59" s="65"/>
      <c r="C59" s="66"/>
      <c r="D59" s="67"/>
      <c r="E59" s="67"/>
      <c r="F59" s="3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 s="3"/>
      <c r="AI59" s="4"/>
      <c r="AJ59"/>
      <c r="AK59"/>
    </row>
    <row r="60" spans="1:37" s="40" customFormat="1" ht="13.5" customHeight="1">
      <c r="A60" s="67"/>
      <c r="B60" s="65"/>
      <c r="C60" s="66"/>
      <c r="D60" s="67"/>
      <c r="E60" s="67"/>
      <c r="F60" s="3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 s="3"/>
      <c r="AI60" s="4"/>
      <c r="AJ60"/>
      <c r="AK60"/>
    </row>
    <row r="61" spans="1:37" s="40" customFormat="1" ht="13.5" customHeight="1">
      <c r="A61" s="67"/>
      <c r="B61" s="65"/>
      <c r="C61" s="66"/>
      <c r="D61" s="67"/>
      <c r="E61" s="67"/>
      <c r="F61" s="3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 s="3"/>
      <c r="AI61" s="4"/>
      <c r="AJ61"/>
      <c r="AK61"/>
    </row>
    <row r="62" spans="1:37" s="40" customFormat="1" ht="13.5" customHeight="1">
      <c r="A62" s="67"/>
      <c r="B62" s="65"/>
      <c r="C62" s="66"/>
      <c r="D62" s="67"/>
      <c r="E62" s="67"/>
      <c r="F62" s="3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 s="3"/>
      <c r="AI62" s="4"/>
      <c r="AJ62"/>
      <c r="AK62"/>
    </row>
    <row r="63" spans="1:37" s="40" customFormat="1" ht="13.5" customHeight="1">
      <c r="A63" s="67"/>
      <c r="B63" s="65"/>
      <c r="C63" s="66"/>
      <c r="D63" s="67"/>
      <c r="E63" s="67"/>
      <c r="F63" s="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 s="3"/>
      <c r="AI63" s="4"/>
      <c r="AJ63"/>
      <c r="AK63"/>
    </row>
    <row r="64" spans="1:37" s="40" customFormat="1" ht="13.5" customHeight="1">
      <c r="A64" s="67"/>
      <c r="B64" s="65"/>
      <c r="C64" s="66"/>
      <c r="D64" s="67"/>
      <c r="E64" s="67"/>
      <c r="F64" s="3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 s="3"/>
      <c r="AI64" s="4"/>
      <c r="AJ64"/>
      <c r="AK64"/>
    </row>
    <row r="65" spans="1:37" s="40" customFormat="1" ht="13.5" customHeight="1">
      <c r="A65" s="67"/>
      <c r="B65" s="65"/>
      <c r="C65" s="66"/>
      <c r="D65" s="67"/>
      <c r="E65" s="67"/>
      <c r="F65" s="3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 s="3"/>
      <c r="AI65" s="4"/>
      <c r="AJ65"/>
      <c r="AK65"/>
    </row>
    <row r="66" spans="1:37" s="40" customFormat="1" ht="13.5" customHeight="1">
      <c r="A66" s="67"/>
      <c r="B66" s="65"/>
      <c r="C66" s="66"/>
      <c r="D66" s="67"/>
      <c r="E66" s="67"/>
      <c r="F66" s="3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 s="3"/>
      <c r="AI66" s="4"/>
      <c r="AJ66"/>
      <c r="AK66"/>
    </row>
    <row r="67" spans="1:37" s="40" customFormat="1" ht="13.5" customHeight="1">
      <c r="A67" s="67"/>
      <c r="B67" s="65"/>
      <c r="C67" s="66"/>
      <c r="D67" s="67"/>
      <c r="E67" s="67"/>
      <c r="F67" s="3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 s="3"/>
      <c r="AI67" s="4"/>
      <c r="AJ67"/>
      <c r="AK67"/>
    </row>
    <row r="68" spans="1:37" s="40" customFormat="1" ht="13.5" customHeight="1">
      <c r="A68" s="67"/>
      <c r="B68" s="65"/>
      <c r="C68" s="66"/>
      <c r="D68" s="67"/>
      <c r="E68" s="67"/>
      <c r="F68" s="3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 s="3"/>
      <c r="AI68" s="4"/>
      <c r="AJ68"/>
      <c r="AK68"/>
    </row>
    <row r="69" spans="1:37" s="40" customFormat="1" ht="13.5" customHeight="1">
      <c r="A69" s="67"/>
      <c r="B69" s="65"/>
      <c r="C69" s="66"/>
      <c r="D69" s="67"/>
      <c r="E69" s="67"/>
      <c r="F69" s="3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 s="3"/>
      <c r="AI69" s="4"/>
      <c r="AJ69"/>
      <c r="AK69"/>
    </row>
    <row r="70" spans="1:37" s="40" customFormat="1" ht="13.5" customHeight="1">
      <c r="A70" s="67"/>
      <c r="B70" s="65"/>
      <c r="C70" s="66"/>
      <c r="D70" s="67"/>
      <c r="E70" s="67"/>
      <c r="F70" s="3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 s="3"/>
      <c r="AI70" s="4"/>
      <c r="AJ70"/>
      <c r="AK70"/>
    </row>
    <row r="71" spans="1:37" s="40" customFormat="1" ht="13.5" customHeight="1">
      <c r="A71" s="67"/>
      <c r="B71" s="65"/>
      <c r="C71" s="66"/>
      <c r="D71" s="67"/>
      <c r="E71" s="67"/>
      <c r="F71" s="3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 s="3"/>
      <c r="AI71" s="4"/>
      <c r="AJ71"/>
      <c r="AK71"/>
    </row>
    <row r="72" spans="1:37" s="40" customFormat="1" ht="13.5" customHeight="1">
      <c r="A72" s="67"/>
      <c r="B72" s="65"/>
      <c r="C72" s="66"/>
      <c r="D72" s="67"/>
      <c r="E72" s="67"/>
      <c r="F72" s="3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 s="3"/>
      <c r="AI72" s="4"/>
      <c r="AJ72"/>
      <c r="AK72"/>
    </row>
    <row r="73" spans="1:37" s="40" customFormat="1" ht="13.5" customHeight="1">
      <c r="A73" s="67"/>
      <c r="B73" s="65"/>
      <c r="C73" s="66"/>
      <c r="D73" s="67"/>
      <c r="E73" s="67"/>
      <c r="F73" s="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 s="3"/>
      <c r="AI73" s="4"/>
      <c r="AJ73"/>
      <c r="AK73"/>
    </row>
    <row r="74" spans="1:37" s="40" customFormat="1" ht="13.5" customHeight="1">
      <c r="A74" s="67"/>
      <c r="B74" s="65"/>
      <c r="C74" s="66"/>
      <c r="D74" s="67"/>
      <c r="E74" s="67"/>
      <c r="F74" s="3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 s="3"/>
      <c r="AI74" s="4"/>
      <c r="AJ74"/>
      <c r="AK74"/>
    </row>
    <row r="75" spans="1:37" s="40" customFormat="1" ht="13.5" customHeight="1">
      <c r="A75" s="67"/>
      <c r="B75" s="65"/>
      <c r="C75" s="66"/>
      <c r="D75" s="67"/>
      <c r="E75" s="67"/>
      <c r="F75" s="3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 s="3"/>
      <c r="AI75" s="4"/>
      <c r="AJ75"/>
      <c r="AK75"/>
    </row>
    <row r="76" spans="1:37" s="40" customFormat="1" ht="13.5" customHeight="1">
      <c r="A76" s="67"/>
      <c r="B76" s="65"/>
      <c r="C76" s="66"/>
      <c r="D76" s="67"/>
      <c r="E76" s="67"/>
      <c r="F76" s="3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 s="3"/>
      <c r="AI76" s="4"/>
      <c r="AJ76"/>
      <c r="AK76"/>
    </row>
    <row r="77" spans="1:5" ht="16.5" customHeight="1">
      <c r="A77" s="67"/>
      <c r="B77" s="65"/>
      <c r="C77" s="66"/>
      <c r="D77" s="67"/>
      <c r="E77" s="67"/>
    </row>
    <row r="78" spans="1:5" ht="16.5" customHeight="1">
      <c r="A78" s="67"/>
      <c r="B78" s="65"/>
      <c r="C78" s="66"/>
      <c r="D78" s="67"/>
      <c r="E78" s="67"/>
    </row>
    <row r="79" spans="1:5" ht="3.75" customHeight="1">
      <c r="A79" s="67"/>
      <c r="B79" s="65"/>
      <c r="C79" s="66"/>
      <c r="D79" s="67"/>
      <c r="E79" s="67"/>
    </row>
    <row r="80" spans="1:5" ht="51" customHeight="1">
      <c r="A80" s="67"/>
      <c r="B80" s="65"/>
      <c r="C80" s="66"/>
      <c r="D80" s="67"/>
      <c r="E80" s="67"/>
    </row>
    <row r="81" spans="1:5" ht="5.25" customHeight="1">
      <c r="A81" s="67"/>
      <c r="B81" s="65"/>
      <c r="C81" s="66"/>
      <c r="D81" s="67"/>
      <c r="E81" s="67"/>
    </row>
    <row r="82" spans="1:5" ht="15">
      <c r="A82" s="67"/>
      <c r="B82" s="65"/>
      <c r="C82" s="66"/>
      <c r="D82" s="67"/>
      <c r="E82" s="67"/>
    </row>
    <row r="83" spans="1:5" ht="15">
      <c r="A83" s="67"/>
      <c r="B83" s="65"/>
      <c r="C83" s="66"/>
      <c r="D83" s="67"/>
      <c r="E83" s="67"/>
    </row>
    <row r="84" spans="1:5" ht="15">
      <c r="A84" s="67"/>
      <c r="B84" s="65"/>
      <c r="C84" s="66"/>
      <c r="D84" s="67"/>
      <c r="E84" s="67"/>
    </row>
    <row r="85" spans="1:5" ht="15">
      <c r="A85" s="67"/>
      <c r="B85" s="65"/>
      <c r="C85" s="66"/>
      <c r="D85" s="67"/>
      <c r="E85" s="67"/>
    </row>
    <row r="86" spans="2:5" ht="15">
      <c r="B86" s="65"/>
      <c r="C86" s="66"/>
      <c r="D86" s="67"/>
      <c r="E86" s="67"/>
    </row>
    <row r="87" spans="2:5" ht="15">
      <c r="B87" s="65"/>
      <c r="C87" s="66"/>
      <c r="D87" s="67"/>
      <c r="E87" s="67"/>
    </row>
    <row r="88" spans="2:5" ht="15">
      <c r="B88" s="65"/>
      <c r="C88" s="66"/>
      <c r="D88" s="67"/>
      <c r="E88" s="67"/>
    </row>
    <row r="89" spans="1:5" ht="15">
      <c r="A89" s="67"/>
      <c r="B89" s="65"/>
      <c r="C89" s="66"/>
      <c r="D89" s="67"/>
      <c r="E89" s="67"/>
    </row>
    <row r="90" spans="1:5" ht="15">
      <c r="A90" s="67"/>
      <c r="B90" s="65"/>
      <c r="C90" s="66"/>
      <c r="D90" s="67"/>
      <c r="E90" s="67"/>
    </row>
    <row r="91" spans="1:5" ht="15">
      <c r="A91" s="67"/>
      <c r="B91" s="65"/>
      <c r="C91" s="66"/>
      <c r="D91" s="67"/>
      <c r="E91" s="67"/>
    </row>
    <row r="92" spans="1:5" ht="15">
      <c r="A92" s="67"/>
      <c r="B92" s="65"/>
      <c r="C92" s="66"/>
      <c r="D92" s="67"/>
      <c r="E92" s="67"/>
    </row>
    <row r="93" spans="1:5" ht="15">
      <c r="A93" s="67"/>
      <c r="B93" s="65"/>
      <c r="C93" s="66"/>
      <c r="D93" s="67"/>
      <c r="E93" s="67"/>
    </row>
    <row r="94" spans="1:5" ht="15">
      <c r="A94" s="67"/>
      <c r="B94" s="65"/>
      <c r="C94" s="66"/>
      <c r="D94" s="67"/>
      <c r="E94" s="67"/>
    </row>
    <row r="95" spans="1:5" ht="15">
      <c r="A95" s="67"/>
      <c r="B95" s="65"/>
      <c r="C95" s="66"/>
      <c r="D95" s="67"/>
      <c r="E95" s="67"/>
    </row>
    <row r="96" spans="1:5" ht="15">
      <c r="A96" s="67"/>
      <c r="B96" s="65"/>
      <c r="C96" s="66"/>
      <c r="D96" s="67"/>
      <c r="E96" s="67"/>
    </row>
    <row r="97" spans="1:6" ht="15">
      <c r="A97" s="67"/>
      <c r="B97" s="65"/>
      <c r="C97" s="66"/>
      <c r="D97" s="67"/>
      <c r="E97" s="67"/>
      <c r="F97" s="67"/>
    </row>
    <row r="98" spans="1:6" ht="15">
      <c r="A98" s="67"/>
      <c r="B98" s="65"/>
      <c r="C98" s="66"/>
      <c r="D98" s="67"/>
      <c r="E98" s="67"/>
      <c r="F98" s="67"/>
    </row>
    <row r="99" spans="1:6" ht="15">
      <c r="A99" s="67"/>
      <c r="B99" s="65"/>
      <c r="C99" s="66"/>
      <c r="D99" s="67"/>
      <c r="E99" s="67"/>
      <c r="F99" s="67"/>
    </row>
    <row r="100" spans="1:5" ht="15">
      <c r="A100" s="67"/>
      <c r="B100" s="65"/>
      <c r="C100" s="66"/>
      <c r="D100" s="67"/>
      <c r="E100" s="67"/>
    </row>
    <row r="101" spans="1:5" ht="15">
      <c r="A101" s="67"/>
      <c r="B101" s="65"/>
      <c r="C101" s="66"/>
      <c r="D101" s="67"/>
      <c r="E101" s="67"/>
    </row>
    <row r="102" spans="1:5" ht="15">
      <c r="A102" s="67"/>
      <c r="B102" s="65"/>
      <c r="C102" s="66"/>
      <c r="D102" s="67"/>
      <c r="E102" s="67"/>
    </row>
    <row r="103" spans="1:5" ht="15">
      <c r="A103" s="67"/>
      <c r="B103" s="65"/>
      <c r="C103" s="66"/>
      <c r="D103" s="67"/>
      <c r="E103" s="67"/>
    </row>
    <row r="104" spans="1:5" ht="15">
      <c r="A104" s="67"/>
      <c r="B104" s="65"/>
      <c r="C104" s="66"/>
      <c r="D104" s="67"/>
      <c r="E104" s="67"/>
    </row>
    <row r="105" spans="1:5" ht="15">
      <c r="A105" s="67"/>
      <c r="B105" s="65"/>
      <c r="C105" s="66"/>
      <c r="D105" s="67"/>
      <c r="E105" s="67"/>
    </row>
    <row r="106" spans="1:5" ht="15">
      <c r="A106" s="67"/>
      <c r="B106" s="65"/>
      <c r="C106" s="66"/>
      <c r="D106" s="67"/>
      <c r="E106" s="67"/>
    </row>
    <row r="107" spans="1:5" ht="15">
      <c r="A107" s="67"/>
      <c r="B107" s="65"/>
      <c r="C107" s="66"/>
      <c r="D107" s="67"/>
      <c r="E107" s="67"/>
    </row>
    <row r="108" spans="1:5" ht="15">
      <c r="A108" s="67"/>
      <c r="B108" s="65"/>
      <c r="C108" s="66"/>
      <c r="D108" s="67"/>
      <c r="E108" s="67"/>
    </row>
    <row r="109" spans="1:5" ht="15">
      <c r="A109" s="67"/>
      <c r="B109" s="65"/>
      <c r="C109" s="66"/>
      <c r="D109" s="67"/>
      <c r="E109" s="67"/>
    </row>
    <row r="110" spans="1:5" ht="15">
      <c r="A110" s="67"/>
      <c r="B110" s="65"/>
      <c r="C110" s="66"/>
      <c r="D110" s="67"/>
      <c r="E110" s="67"/>
    </row>
    <row r="111" spans="1:5" ht="15">
      <c r="A111" s="67"/>
      <c r="B111" s="65"/>
      <c r="C111" s="66"/>
      <c r="D111" s="67"/>
      <c r="E111" s="67"/>
    </row>
    <row r="112" spans="1:5" ht="15">
      <c r="A112" s="67"/>
      <c r="B112" s="65"/>
      <c r="C112" s="66"/>
      <c r="D112" s="67"/>
      <c r="E112" s="67"/>
    </row>
    <row r="113" spans="1:5" ht="15">
      <c r="A113" s="67"/>
      <c r="B113" s="65"/>
      <c r="C113" s="66"/>
      <c r="D113" s="67"/>
      <c r="E113" s="67"/>
    </row>
    <row r="114" spans="1:5" ht="15">
      <c r="A114" s="67"/>
      <c r="B114" s="65"/>
      <c r="C114" s="66"/>
      <c r="D114" s="67"/>
      <c r="E114" s="67"/>
    </row>
    <row r="115" spans="1:5" ht="15">
      <c r="A115" s="67"/>
      <c r="B115" s="65"/>
      <c r="C115" s="66"/>
      <c r="D115" s="67"/>
      <c r="E115" s="67"/>
    </row>
    <row r="116" spans="1:5" ht="15">
      <c r="A116" s="67"/>
      <c r="B116" s="65"/>
      <c r="C116" s="66"/>
      <c r="D116" s="67"/>
      <c r="E116" s="67"/>
    </row>
    <row r="117" spans="1:5" ht="15">
      <c r="A117" s="67"/>
      <c r="B117" s="65"/>
      <c r="C117" s="66"/>
      <c r="D117" s="67"/>
      <c r="E117" s="67"/>
    </row>
    <row r="118" spans="1:5" ht="15">
      <c r="A118" s="67"/>
      <c r="B118" s="65"/>
      <c r="C118" s="66"/>
      <c r="D118" s="67"/>
      <c r="E118" s="67"/>
    </row>
    <row r="119" spans="1:5" ht="15">
      <c r="A119" s="67"/>
      <c r="B119" s="65"/>
      <c r="C119" s="66"/>
      <c r="D119" s="67"/>
      <c r="E119" s="67"/>
    </row>
    <row r="120" spans="1:5" ht="15">
      <c r="A120" s="67"/>
      <c r="B120" s="65"/>
      <c r="C120" s="66"/>
      <c r="D120" s="67"/>
      <c r="E120" s="67"/>
    </row>
    <row r="121" spans="1:5" ht="15">
      <c r="A121" s="67"/>
      <c r="B121" s="65"/>
      <c r="C121" s="66"/>
      <c r="D121" s="67"/>
      <c r="E121" s="67"/>
    </row>
    <row r="122" spans="1:5" ht="15">
      <c r="A122" s="67"/>
      <c r="B122" s="65"/>
      <c r="C122" s="66"/>
      <c r="D122" s="67"/>
      <c r="E122" s="67"/>
    </row>
    <row r="123" spans="1:5" ht="15">
      <c r="A123" s="67"/>
      <c r="B123" s="65"/>
      <c r="C123" s="66"/>
      <c r="D123" s="67"/>
      <c r="E123" s="67"/>
    </row>
    <row r="124" spans="1:5" ht="15">
      <c r="A124" s="67"/>
      <c r="B124" s="65"/>
      <c r="C124" s="66"/>
      <c r="D124" s="67"/>
      <c r="E124" s="67"/>
    </row>
    <row r="125" spans="1:5" ht="15">
      <c r="A125" s="67"/>
      <c r="B125" s="65"/>
      <c r="C125" s="66"/>
      <c r="D125" s="67"/>
      <c r="E125" s="67"/>
    </row>
    <row r="126" spans="1:5" ht="15">
      <c r="A126" s="67"/>
      <c r="B126" s="65"/>
      <c r="C126" s="66"/>
      <c r="D126" s="67"/>
      <c r="E126" s="67"/>
    </row>
    <row r="127" spans="1:5" ht="15">
      <c r="A127" s="67"/>
      <c r="B127" s="65"/>
      <c r="C127" s="66"/>
      <c r="D127" s="67"/>
      <c r="E127" s="67"/>
    </row>
    <row r="128" spans="1:5" ht="15">
      <c r="A128" s="67"/>
      <c r="B128" s="65"/>
      <c r="C128" s="66"/>
      <c r="D128" s="67"/>
      <c r="E128" s="67"/>
    </row>
    <row r="129" spans="1:5" ht="15">
      <c r="A129" s="67"/>
      <c r="B129" s="65"/>
      <c r="C129" s="66"/>
      <c r="D129" s="67"/>
      <c r="E129" s="67"/>
    </row>
    <row r="130" spans="1:5" ht="15">
      <c r="A130" s="67"/>
      <c r="B130" s="65"/>
      <c r="C130" s="66"/>
      <c r="D130" s="67"/>
      <c r="E130" s="67"/>
    </row>
    <row r="131" spans="1:5" ht="15">
      <c r="A131" s="67"/>
      <c r="B131" s="65"/>
      <c r="C131" s="66"/>
      <c r="D131" s="67"/>
      <c r="E131" s="67"/>
    </row>
    <row r="132" spans="1:5" ht="15">
      <c r="A132" s="67"/>
      <c r="B132" s="65"/>
      <c r="C132" s="66"/>
      <c r="D132" s="67"/>
      <c r="E132" s="67"/>
    </row>
    <row r="133" spans="1:5" ht="15">
      <c r="A133" s="67"/>
      <c r="B133" s="65"/>
      <c r="C133" s="66"/>
      <c r="D133" s="67"/>
      <c r="E133" s="67"/>
    </row>
    <row r="134" spans="1:5" ht="15">
      <c r="A134" s="67"/>
      <c r="B134" s="65"/>
      <c r="C134" s="66"/>
      <c r="D134" s="67"/>
      <c r="E134" s="67"/>
    </row>
    <row r="135" spans="1:5" ht="15">
      <c r="A135" s="67"/>
      <c r="B135" s="65"/>
      <c r="C135" s="66"/>
      <c r="D135" s="67"/>
      <c r="E135" s="67"/>
    </row>
    <row r="136" spans="1:5" ht="15">
      <c r="A136" s="67"/>
      <c r="B136" s="65"/>
      <c r="C136" s="66"/>
      <c r="D136" s="67"/>
      <c r="E136" s="67"/>
    </row>
    <row r="137" spans="1:5" ht="15">
      <c r="A137" s="67"/>
      <c r="B137" s="65"/>
      <c r="C137" s="66"/>
      <c r="D137" s="67"/>
      <c r="E137" s="67"/>
    </row>
    <row r="138" spans="1:5" ht="15">
      <c r="A138" s="67"/>
      <c r="B138" s="65"/>
      <c r="C138" s="66"/>
      <c r="D138" s="67"/>
      <c r="E138" s="67"/>
    </row>
    <row r="139" spans="1:5" ht="15">
      <c r="A139" s="67"/>
      <c r="B139" s="65"/>
      <c r="C139" s="66"/>
      <c r="D139" s="67"/>
      <c r="E139" s="67"/>
    </row>
    <row r="140" spans="1:5" ht="15">
      <c r="A140" s="67"/>
      <c r="B140" s="65"/>
      <c r="C140" s="66"/>
      <c r="D140" s="67"/>
      <c r="E140" s="67"/>
    </row>
    <row r="141" spans="1:5" ht="15">
      <c r="A141" s="67"/>
      <c r="B141" s="65"/>
      <c r="C141" s="66"/>
      <c r="D141" s="67"/>
      <c r="E141" s="67"/>
    </row>
    <row r="142" spans="1:5" ht="15">
      <c r="A142" s="67"/>
      <c r="B142" s="65"/>
      <c r="C142" s="66"/>
      <c r="D142" s="67"/>
      <c r="E142" s="67"/>
    </row>
    <row r="143" spans="1:5" ht="15">
      <c r="A143" s="67"/>
      <c r="B143" s="65"/>
      <c r="C143" s="66"/>
      <c r="D143" s="67"/>
      <c r="E143" s="67"/>
    </row>
    <row r="144" spans="1:5" ht="15">
      <c r="A144" s="67"/>
      <c r="B144" s="65"/>
      <c r="C144" s="66"/>
      <c r="D144" s="67"/>
      <c r="E144" s="67"/>
    </row>
    <row r="145" spans="1:5" ht="15">
      <c r="A145" s="67"/>
      <c r="B145" s="65"/>
      <c r="C145" s="66"/>
      <c r="D145" s="67"/>
      <c r="E145" s="67"/>
    </row>
    <row r="146" spans="1:5" ht="15">
      <c r="A146" s="67"/>
      <c r="B146" s="65"/>
      <c r="C146" s="66"/>
      <c r="D146" s="67"/>
      <c r="E146" s="67"/>
    </row>
    <row r="147" spans="1:5" ht="15">
      <c r="A147" s="67"/>
      <c r="B147" s="65"/>
      <c r="C147" s="66"/>
      <c r="D147" s="67"/>
      <c r="E147" s="67"/>
    </row>
    <row r="148" spans="1:5" ht="15">
      <c r="A148" s="67"/>
      <c r="B148" s="65"/>
      <c r="C148" s="66"/>
      <c r="D148" s="67"/>
      <c r="E148" s="67"/>
    </row>
    <row r="149" spans="1:5" ht="15">
      <c r="A149" s="67"/>
      <c r="B149" s="65"/>
      <c r="C149" s="66"/>
      <c r="D149" s="67"/>
      <c r="E149" s="67"/>
    </row>
    <row r="150" spans="1:5" ht="15">
      <c r="A150" s="67"/>
      <c r="B150" s="65"/>
      <c r="C150" s="66"/>
      <c r="D150" s="67"/>
      <c r="E150" s="67"/>
    </row>
    <row r="151" spans="1:5" ht="15">
      <c r="A151" s="67"/>
      <c r="B151" s="65"/>
      <c r="C151" s="66"/>
      <c r="D151" s="67"/>
      <c r="E151" s="67"/>
    </row>
    <row r="152" spans="1:5" ht="15">
      <c r="A152" s="67"/>
      <c r="B152" s="65"/>
      <c r="C152" s="66"/>
      <c r="D152" s="67"/>
      <c r="E152" s="67"/>
    </row>
    <row r="153" spans="1:5" ht="15">
      <c r="A153" s="67"/>
      <c r="B153" s="65"/>
      <c r="C153" s="66"/>
      <c r="D153" s="67"/>
      <c r="E153" s="67"/>
    </row>
    <row r="154" spans="1:5" ht="15">
      <c r="A154" s="67"/>
      <c r="B154" s="65"/>
      <c r="C154" s="66"/>
      <c r="D154" s="67"/>
      <c r="E154" s="67"/>
    </row>
    <row r="155" spans="1:5" ht="15">
      <c r="A155" s="67"/>
      <c r="B155" s="65"/>
      <c r="C155" s="66"/>
      <c r="D155" s="67"/>
      <c r="E155" s="67"/>
    </row>
    <row r="156" spans="1:5" ht="15">
      <c r="A156" s="67"/>
      <c r="B156" s="65"/>
      <c r="C156" s="66"/>
      <c r="D156" s="67"/>
      <c r="E156" s="67"/>
    </row>
    <row r="157" spans="1:5" ht="15">
      <c r="A157" s="67"/>
      <c r="B157" s="65"/>
      <c r="C157" s="66"/>
      <c r="D157" s="67"/>
      <c r="E157" s="67"/>
    </row>
    <row r="158" spans="1:5" ht="15">
      <c r="A158" s="67"/>
      <c r="B158" s="65"/>
      <c r="C158" s="66"/>
      <c r="D158" s="67"/>
      <c r="E158" s="67"/>
    </row>
    <row r="159" spans="1:5" ht="15">
      <c r="A159" s="67"/>
      <c r="B159" s="65"/>
      <c r="C159" s="66"/>
      <c r="D159" s="67"/>
      <c r="E159" s="67"/>
    </row>
    <row r="160" spans="1:5" ht="15">
      <c r="A160" s="67"/>
      <c r="B160" s="65"/>
      <c r="C160" s="66"/>
      <c r="D160" s="67"/>
      <c r="E160" s="67"/>
    </row>
    <row r="161" spans="1:5" ht="15">
      <c r="A161" s="67"/>
      <c r="B161" s="65"/>
      <c r="C161" s="66"/>
      <c r="D161" s="67"/>
      <c r="E161" s="67"/>
    </row>
    <row r="162" spans="1:5" ht="15">
      <c r="A162" s="67"/>
      <c r="B162" s="65"/>
      <c r="C162" s="66"/>
      <c r="D162" s="67"/>
      <c r="E162" s="67"/>
    </row>
    <row r="163" spans="1:5" ht="15">
      <c r="A163" s="67"/>
      <c r="B163" s="65"/>
      <c r="C163" s="66"/>
      <c r="D163" s="67"/>
      <c r="E163" s="67"/>
    </row>
    <row r="164" spans="1:5" ht="15">
      <c r="A164" s="67"/>
      <c r="B164" s="65"/>
      <c r="C164" s="66"/>
      <c r="D164" s="67"/>
      <c r="E164" s="67"/>
    </row>
    <row r="165" spans="1:5" ht="15">
      <c r="A165" s="67"/>
      <c r="B165" s="65"/>
      <c r="C165" s="66"/>
      <c r="D165" s="67"/>
      <c r="E165" s="67"/>
    </row>
    <row r="166" spans="1:5" ht="15">
      <c r="A166" s="67"/>
      <c r="B166" s="65"/>
      <c r="C166" s="66"/>
      <c r="D166" s="67"/>
      <c r="E166" s="67"/>
    </row>
    <row r="167" spans="1:5" ht="15">
      <c r="A167" s="67"/>
      <c r="B167" s="65"/>
      <c r="C167" s="66"/>
      <c r="D167" s="67"/>
      <c r="E167" s="67"/>
    </row>
    <row r="168" spans="1:5" ht="15">
      <c r="A168" s="67"/>
      <c r="B168" s="65"/>
      <c r="C168" s="66"/>
      <c r="D168" s="67"/>
      <c r="E168" s="67"/>
    </row>
    <row r="169" spans="1:5" ht="15">
      <c r="A169" s="67"/>
      <c r="B169" s="65"/>
      <c r="C169" s="66"/>
      <c r="D169" s="67"/>
      <c r="E169" s="67"/>
    </row>
  </sheetData>
  <sheetProtection selectLockedCells="1" selectUnlockedCells="1"/>
  <printOptions/>
  <pageMargins left="0.7875" right="0.39375" top="0.27569444444444446" bottom="0.27569444444444446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Acer</cp:lastModifiedBy>
  <dcterms:created xsi:type="dcterms:W3CDTF">2011-04-23T14:20:59Z</dcterms:created>
  <dcterms:modified xsi:type="dcterms:W3CDTF">2011-04-23T15:14:47Z</dcterms:modified>
  <cp:category/>
  <cp:version/>
  <cp:contentType/>
  <cp:contentStatus/>
</cp:coreProperties>
</file>