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4"/>
  </bookViews>
  <sheets>
    <sheet name="Итог подр Ю" sheetId="1" r:id="rId1"/>
    <sheet name="Итог подр Д" sheetId="2" r:id="rId2"/>
    <sheet name="Итог мл " sheetId="3" r:id="rId3"/>
    <sheet name="Итог ст " sheetId="4" r:id="rId4"/>
    <sheet name="Итог юниор" sheetId="5" r:id="rId5"/>
  </sheets>
  <definedNames/>
  <calcPr fullCalcOnLoad="1"/>
</workbook>
</file>

<file path=xl/sharedStrings.xml><?xml version="1.0" encoding="utf-8"?>
<sst xmlns="http://schemas.openxmlformats.org/spreadsheetml/2006/main" count="924" uniqueCount="224">
  <si>
    <t>баллы</t>
  </si>
  <si>
    <t xml:space="preserve">              КВАЛИФИКАЦИЯ</t>
  </si>
  <si>
    <t>К.т. 6с</t>
  </si>
  <si>
    <t>Место</t>
  </si>
  <si>
    <t>ИН</t>
  </si>
  <si>
    <t>Фамилия Имя</t>
  </si>
  <si>
    <t>Команда</t>
  </si>
  <si>
    <t>Г.р.</t>
  </si>
  <si>
    <t>Разряд</t>
  </si>
  <si>
    <t>Трасса 1</t>
  </si>
  <si>
    <t>Балл</t>
  </si>
  <si>
    <t>Трасса 2</t>
  </si>
  <si>
    <t>ИТОГО</t>
  </si>
  <si>
    <t>Финал</t>
  </si>
  <si>
    <t xml:space="preserve">Зам.гл.судьи по виду   </t>
  </si>
  <si>
    <t>К.т. 7а+</t>
  </si>
  <si>
    <t>Вып.</t>
  </si>
  <si>
    <t>К.т.5с</t>
  </si>
  <si>
    <t>К.т. 6а+</t>
  </si>
  <si>
    <t xml:space="preserve">К.т. 7а </t>
  </si>
  <si>
    <t>Трудность.  Подростки юноши (1995 г.р. и мл.)</t>
  </si>
  <si>
    <t>ИТОГОВЫЙ  ПРОТОКОЛ РЕЗУЛЬТАТОВ</t>
  </si>
  <si>
    <t>Трудность.  Подростки девушки (1995 г.р. и мл.)</t>
  </si>
  <si>
    <t>Трудность.  Младшие юноши (1993-1994 г.р)</t>
  </si>
  <si>
    <t>Трудность. Младшие девушки (1993-1994 г.р.)</t>
  </si>
  <si>
    <t>Трудность. Старшие юноши (1991-1992 г.р.)</t>
  </si>
  <si>
    <t>Трудность. Старшие девушки (1991-1992 г.р.)</t>
  </si>
  <si>
    <t>К.т.6с</t>
  </si>
  <si>
    <t>Трудность. Юниоры (1989-1990 г.р.)</t>
  </si>
  <si>
    <t>Трудность. Юниорки (1989-1990 г.р.)</t>
  </si>
  <si>
    <t>Зарипов Булат</t>
  </si>
  <si>
    <t>Уфа СДЮСШОР №11</t>
  </si>
  <si>
    <t>90</t>
  </si>
  <si>
    <t>-</t>
  </si>
  <si>
    <t>Сулейманов Ильнур</t>
  </si>
  <si>
    <t>89</t>
  </si>
  <si>
    <t>КМС</t>
  </si>
  <si>
    <t>Степанов Александр</t>
  </si>
  <si>
    <t>МС</t>
  </si>
  <si>
    <t>Якубовский Александр</t>
  </si>
  <si>
    <t>Фазылбеков Азамат</t>
  </si>
  <si>
    <t>Белорецк</t>
  </si>
  <si>
    <t>Сабитов Эдуард</t>
  </si>
  <si>
    <t>Мелеуз</t>
  </si>
  <si>
    <t>Губайдуллин Ринат</t>
  </si>
  <si>
    <t>Салават ДЮЦ "Юность"</t>
  </si>
  <si>
    <t>Ахметгареев Руслан</t>
  </si>
  <si>
    <t>Уфа ДООЦТКЭ Кир.р-н</t>
  </si>
  <si>
    <t>Давлетшина Маргарита</t>
  </si>
  <si>
    <t>Михайлова Евгения</t>
  </si>
  <si>
    <t>Муратшина Юлия</t>
  </si>
  <si>
    <t>Сорокина Ольга</t>
  </si>
  <si>
    <t>Рахимова Рита</t>
  </si>
  <si>
    <t>1 юн</t>
  </si>
  <si>
    <t>Масалимова Гульназ</t>
  </si>
  <si>
    <t>Рыманова Дина</t>
  </si>
  <si>
    <t>Ахметдинов Ринат</t>
  </si>
  <si>
    <t>91</t>
  </si>
  <si>
    <t>Атларов Иван</t>
  </si>
  <si>
    <t>92</t>
  </si>
  <si>
    <t>Батыргареев Артем</t>
  </si>
  <si>
    <t>Горбатков Михаил</t>
  </si>
  <si>
    <t>Ефанов Дмитрий</t>
  </si>
  <si>
    <t>Кириллов Андрей</t>
  </si>
  <si>
    <t>Кузнецов Максим</t>
  </si>
  <si>
    <t>Максютов Тимур</t>
  </si>
  <si>
    <t>Татаринов Артур</t>
  </si>
  <si>
    <t>Шайхутдинов Эмиль</t>
  </si>
  <si>
    <t>Суфиянов Илхам</t>
  </si>
  <si>
    <t>Уфа ДЮСШ №20</t>
  </si>
  <si>
    <t>Козлов Станислав</t>
  </si>
  <si>
    <t>Сайфуллин Ильдус</t>
  </si>
  <si>
    <t>Бурдаков Юрий</t>
  </si>
  <si>
    <t>Юсупов Родион</t>
  </si>
  <si>
    <t>Танатаров Никита</t>
  </si>
  <si>
    <t>Хадеев Тимур</t>
  </si>
  <si>
    <t>Халилов Роберт</t>
  </si>
  <si>
    <t>Басалбаев Азат</t>
  </si>
  <si>
    <t>Зайнуллин Денис</t>
  </si>
  <si>
    <t>Сафиканов Альберт</t>
  </si>
  <si>
    <t>Салават ДООЦТК</t>
  </si>
  <si>
    <t>Аминев Эльдар</t>
  </si>
  <si>
    <t>Мусин Ильдар</t>
  </si>
  <si>
    <t>Баязитов Ринат</t>
  </si>
  <si>
    <t>Гарифуллина Альбина</t>
  </si>
  <si>
    <t>Измайлова Алина</t>
  </si>
  <si>
    <t>Тараканова Александра</t>
  </si>
  <si>
    <t>Лубина Лайма</t>
  </si>
  <si>
    <t>Юртова Дарья</t>
  </si>
  <si>
    <t>Шамсутдинова Айгуль</t>
  </si>
  <si>
    <t>Виноградова Мария</t>
  </si>
  <si>
    <t>Турибаева Марьям</t>
  </si>
  <si>
    <t>Счастная Ольга</t>
  </si>
  <si>
    <t>Якупова Талия</t>
  </si>
  <si>
    <t>Алибакова Юлия</t>
  </si>
  <si>
    <t>94</t>
  </si>
  <si>
    <t>Аликова Лиана</t>
  </si>
  <si>
    <t>Измайлова Маргарита</t>
  </si>
  <si>
    <t>Степанова Наталия</t>
  </si>
  <si>
    <t>93</t>
  </si>
  <si>
    <t>Тувалева Азалия</t>
  </si>
  <si>
    <t>2 юн</t>
  </si>
  <si>
    <t>Фагманова Эльвина</t>
  </si>
  <si>
    <t>Ирназарова Нагима</t>
  </si>
  <si>
    <t>Абдулина Алиса</t>
  </si>
  <si>
    <t>Гаврилова Наталья</t>
  </si>
  <si>
    <t>Штырова Алена</t>
  </si>
  <si>
    <t>3 юн</t>
  </si>
  <si>
    <t>Галиева Дина</t>
  </si>
  <si>
    <t>Гайнанов Арсен</t>
  </si>
  <si>
    <t>Иванов Александр</t>
  </si>
  <si>
    <t>Кан Константин</t>
  </si>
  <si>
    <t>Курунов Арсений</t>
  </si>
  <si>
    <t>Каримов Ильдар</t>
  </si>
  <si>
    <t>Каримов Руслан</t>
  </si>
  <si>
    <t>Миронов Виктор</t>
  </si>
  <si>
    <t>Хабибрахманов Юнус</t>
  </si>
  <si>
    <t>Хабибуллин Иоаким</t>
  </si>
  <si>
    <t>Хабибуллин Артем</t>
  </si>
  <si>
    <t>Хабибуллин Азат</t>
  </si>
  <si>
    <t>Шаронов Вениамин</t>
  </si>
  <si>
    <t>Магафуров Денис</t>
  </si>
  <si>
    <t>Камалетдинов Альберт</t>
  </si>
  <si>
    <t>Мусалимов Альмир</t>
  </si>
  <si>
    <t>Галус Артем</t>
  </si>
  <si>
    <t>Козырев Никита</t>
  </si>
  <si>
    <t>Асабин Роман</t>
  </si>
  <si>
    <t>Лин Роман</t>
  </si>
  <si>
    <t>Гаффаров Азат</t>
  </si>
  <si>
    <t>Петренко Роман</t>
  </si>
  <si>
    <t>99</t>
  </si>
  <si>
    <t>Вашкевич Евгения</t>
  </si>
  <si>
    <t>97</t>
  </si>
  <si>
    <t>Градусова Римма</t>
  </si>
  <si>
    <t>96</t>
  </si>
  <si>
    <t>Измайлова Эльза</t>
  </si>
  <si>
    <t>98</t>
  </si>
  <si>
    <t>Коврижина Екатерина</t>
  </si>
  <si>
    <t>Кан Дарья</t>
  </si>
  <si>
    <t>Минибаева Гульназ</t>
  </si>
  <si>
    <t>95</t>
  </si>
  <si>
    <t>Пыпина Александра</t>
  </si>
  <si>
    <t>Сафеева Диана</t>
  </si>
  <si>
    <t>Файзуллина Аэлита</t>
  </si>
  <si>
    <t>Юсупова Аделия</t>
  </si>
  <si>
    <t>Габидуллина Гульназ</t>
  </si>
  <si>
    <t>Кунакбаева Диана</t>
  </si>
  <si>
    <t>Хисматуллина Наиля</t>
  </si>
  <si>
    <t>Ямилова Регина</t>
  </si>
  <si>
    <t>Ямилова Гузель</t>
  </si>
  <si>
    <t>Мулюкова Амина</t>
  </si>
  <si>
    <t>Галиева Карина</t>
  </si>
  <si>
    <t>Матвеева Мария</t>
  </si>
  <si>
    <t>Петрова Нина</t>
  </si>
  <si>
    <t>Архипов Роман</t>
  </si>
  <si>
    <t>Биккулов Илья</t>
  </si>
  <si>
    <t>Башаров Эрик</t>
  </si>
  <si>
    <t>Валеев Тагир</t>
  </si>
  <si>
    <t>Гизатуллин Карим</t>
  </si>
  <si>
    <t>Галус Илья</t>
  </si>
  <si>
    <t>Закиров Данил</t>
  </si>
  <si>
    <t>Измайлов Тагир</t>
  </si>
  <si>
    <t>Крючков Никита</t>
  </si>
  <si>
    <t>Никитин Алексей</t>
  </si>
  <si>
    <t>Назаров Михаил</t>
  </si>
  <si>
    <t>Соколов Даниил</t>
  </si>
  <si>
    <t>Сатучин Булат</t>
  </si>
  <si>
    <t>Фатхутдинов Ильшат</t>
  </si>
  <si>
    <t>Черкашин Илья</t>
  </si>
  <si>
    <t>Шеляков Константин</t>
  </si>
  <si>
    <t>Юдин Антон</t>
  </si>
  <si>
    <t>Ульмаскулов Рауль</t>
  </si>
  <si>
    <t>Халилов Искандер</t>
  </si>
  <si>
    <t>00</t>
  </si>
  <si>
    <t>Валиуллин Шамиль</t>
  </si>
  <si>
    <t>Старцев Максим</t>
  </si>
  <si>
    <t>Вишняков Дмитрий</t>
  </si>
  <si>
    <t>Горбунов Евгений</t>
  </si>
  <si>
    <t>Яхонтов Стас</t>
  </si>
  <si>
    <t>Козлов Алексей</t>
  </si>
  <si>
    <t>Кузнецов Павел</t>
  </si>
  <si>
    <t>Красовский Артем</t>
  </si>
  <si>
    <t>Красовский Денис</t>
  </si>
  <si>
    <t>Юнусов Артур</t>
  </si>
  <si>
    <t>Мулюков Аяз</t>
  </si>
  <si>
    <t>Петренко Илья</t>
  </si>
  <si>
    <t>Калданов Радмир</t>
  </si>
  <si>
    <t>Андриянов Владислав</t>
  </si>
  <si>
    <t>Демченко Ян</t>
  </si>
  <si>
    <t>Ильин Дмитрий</t>
  </si>
  <si>
    <t>МУ МЦ "Ровесник"</t>
  </si>
  <si>
    <t>+</t>
  </si>
  <si>
    <t>TOP</t>
  </si>
  <si>
    <t>н/я</t>
  </si>
  <si>
    <t>Козлов А. Б. (1 кат.)</t>
  </si>
  <si>
    <t>Скворцова А. Е. (1 кат.)</t>
  </si>
  <si>
    <t xml:space="preserve">К.т. 6а </t>
  </si>
  <si>
    <t>Девлетова Н. И. (1 кат.)</t>
  </si>
  <si>
    <t xml:space="preserve">Попова Е. А. </t>
  </si>
  <si>
    <t>Фин.</t>
  </si>
  <si>
    <t>Разр.</t>
  </si>
  <si>
    <t>Попова Е. А.</t>
  </si>
  <si>
    <t>c/ф</t>
  </si>
  <si>
    <t>К.т.6c</t>
  </si>
  <si>
    <t>К.т. 6с+</t>
  </si>
  <si>
    <t>К.т. 7c</t>
  </si>
  <si>
    <t>К.т.7а+</t>
  </si>
  <si>
    <t>К.т. 7b</t>
  </si>
  <si>
    <t>К.т.6а</t>
  </si>
  <si>
    <t>к.т.7а</t>
  </si>
  <si>
    <t>К.т.6с+</t>
  </si>
  <si>
    <t>к.т.7а+</t>
  </si>
  <si>
    <t>К.т. 6c+</t>
  </si>
  <si>
    <t xml:space="preserve"> </t>
  </si>
  <si>
    <t>18 +</t>
  </si>
  <si>
    <t>23 -</t>
  </si>
  <si>
    <t>10 +</t>
  </si>
  <si>
    <t>6 +</t>
  </si>
  <si>
    <t>24+</t>
  </si>
  <si>
    <t>18 -</t>
  </si>
  <si>
    <t>15 -</t>
  </si>
  <si>
    <t>12 +</t>
  </si>
  <si>
    <t>11 +</t>
  </si>
  <si>
    <t>Давлетова Н. И. (1 кат.)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</si>
</sst>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/>
    </xf>
    <xf numFmtId="164" fontId="2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64" fontId="0" fillId="33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4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2" fontId="0" fillId="0" borderId="15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4" fontId="2" fillId="33" borderId="20" xfId="0" applyNumberFormat="1" applyFont="1" applyFill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2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2" fontId="0" fillId="0" borderId="18" xfId="0" applyNumberFormat="1" applyFont="1" applyBorder="1" applyAlignment="1">
      <alignment horizontal="center"/>
    </xf>
    <xf numFmtId="164" fontId="0" fillId="33" borderId="20" xfId="0" applyNumberForma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/>
    </xf>
    <xf numFmtId="164" fontId="0" fillId="33" borderId="24" xfId="0" applyNumberForma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5" xfId="0" applyFont="1" applyFill="1" applyBorder="1" applyAlignment="1">
      <alignment horizontal="left" vertical="center"/>
    </xf>
    <xf numFmtId="164" fontId="0" fillId="33" borderId="24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164" fontId="2" fillId="33" borderId="24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2" fillId="33" borderId="26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164" fontId="4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7" xfId="0" applyBorder="1" applyAlignment="1">
      <alignment horizontal="left" vertical="center"/>
    </xf>
    <xf numFmtId="164" fontId="2" fillId="33" borderId="0" xfId="0" applyNumberFormat="1" applyFont="1" applyFill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/>
    </xf>
    <xf numFmtId="164" fontId="2" fillId="33" borderId="24" xfId="0" applyNumberFormat="1" applyFon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164" fontId="0" fillId="33" borderId="0" xfId="0" applyNumberFormat="1" applyFont="1" applyFill="1" applyAlignment="1">
      <alignment horizontal="center" vertical="center"/>
    </xf>
    <xf numFmtId="2" fontId="0" fillId="0" borderId="17" xfId="0" applyNumberFormat="1" applyFont="1" applyBorder="1" applyAlignment="1">
      <alignment horizontal="center"/>
    </xf>
    <xf numFmtId="164" fontId="0" fillId="33" borderId="0" xfId="0" applyNumberFormat="1" applyFont="1" applyFill="1" applyAlignment="1">
      <alignment/>
    </xf>
    <xf numFmtId="2" fontId="0" fillId="0" borderId="25" xfId="0" applyNumberFormat="1" applyFont="1" applyBorder="1" applyAlignment="1">
      <alignment horizontal="center"/>
    </xf>
    <xf numFmtId="164" fontId="0" fillId="33" borderId="24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164" fontId="2" fillId="33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2" fillId="0" borderId="12" xfId="0" applyNumberFormat="1" applyFont="1" applyBorder="1" applyAlignment="1">
      <alignment horizontal="center"/>
    </xf>
    <xf numFmtId="164" fontId="0" fillId="33" borderId="0" xfId="0" applyNumberFormat="1" applyFont="1" applyFill="1" applyAlignment="1">
      <alignment/>
    </xf>
    <xf numFmtId="2" fontId="0" fillId="0" borderId="12" xfId="0" applyNumberFormat="1" applyFont="1" applyBorder="1" applyAlignment="1">
      <alignment horizontal="center"/>
    </xf>
    <xf numFmtId="164" fontId="0" fillId="33" borderId="20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164" fontId="0" fillId="33" borderId="2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25" xfId="0" applyBorder="1" applyAlignment="1">
      <alignment vertical="center"/>
    </xf>
    <xf numFmtId="2" fontId="0" fillId="0" borderId="17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25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9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30" xfId="0" applyNumberFormat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Font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30" xfId="0" applyNumberFormat="1" applyBorder="1" applyAlignment="1">
      <alignment horizont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31" xfId="0" applyNumberForma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4.375" style="1" customWidth="1"/>
    <col min="2" max="2" width="4.375" style="0" hidden="1" customWidth="1"/>
    <col min="3" max="3" width="19.25390625" style="0" customWidth="1"/>
    <col min="4" max="4" width="22.875" style="0" customWidth="1"/>
    <col min="5" max="5" width="3.625" style="0" bestFit="1" customWidth="1"/>
    <col min="6" max="6" width="4.875" style="0" customWidth="1"/>
    <col min="7" max="7" width="4.75390625" style="243" customWidth="1"/>
    <col min="8" max="8" width="2.125" style="0" customWidth="1"/>
    <col min="9" max="9" width="4.75390625" style="0" customWidth="1"/>
    <col min="10" max="10" width="4.625" style="250" customWidth="1"/>
    <col min="11" max="11" width="1.625" style="0" customWidth="1"/>
    <col min="12" max="12" width="4.25390625" style="0" customWidth="1"/>
    <col min="13" max="13" width="6.375" style="260" customWidth="1"/>
    <col min="14" max="14" width="6.125" style="271" customWidth="1"/>
    <col min="15" max="15" width="6.25390625" style="271" customWidth="1"/>
    <col min="16" max="16" width="0.6171875" style="0" hidden="1" customWidth="1"/>
    <col min="17" max="17" width="9.125" style="3" hidden="1" customWidth="1"/>
    <col min="18" max="18" width="5.625" style="34" customWidth="1"/>
  </cols>
  <sheetData>
    <row r="1" spans="1:17" ht="12.75">
      <c r="A1" s="330" t="s">
        <v>21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2" t="s">
        <v>0</v>
      </c>
    </row>
    <row r="2" spans="1:16" ht="12.75">
      <c r="A2" s="331" t="s">
        <v>20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1:13" ht="10.5" customHeight="1">
      <c r="A3" s="4"/>
      <c r="B3" s="5"/>
      <c r="C3" s="6"/>
      <c r="D3" s="6"/>
      <c r="E3" s="7"/>
      <c r="F3" s="7"/>
      <c r="G3" s="230" t="s">
        <v>208</v>
      </c>
      <c r="H3" s="5"/>
      <c r="I3" s="5"/>
      <c r="J3" s="230" t="s">
        <v>18</v>
      </c>
      <c r="K3" s="4"/>
      <c r="L3" s="4"/>
      <c r="M3" s="251"/>
    </row>
    <row r="4" spans="1:16" ht="10.5" customHeight="1">
      <c r="A4" s="9" t="s">
        <v>14</v>
      </c>
      <c r="B4" s="10"/>
      <c r="C4" s="6"/>
      <c r="D4" s="154" t="s">
        <v>194</v>
      </c>
      <c r="E4" s="7"/>
      <c r="F4" s="8"/>
      <c r="G4" s="334" t="s">
        <v>1</v>
      </c>
      <c r="H4" s="335"/>
      <c r="I4" s="335"/>
      <c r="J4" s="335"/>
      <c r="K4" s="335"/>
      <c r="L4" s="335"/>
      <c r="M4" s="336"/>
      <c r="N4" s="272" t="s">
        <v>209</v>
      </c>
      <c r="O4" s="272" t="s">
        <v>211</v>
      </c>
      <c r="P4" s="145"/>
    </row>
    <row r="5" spans="1:18" s="14" customFormat="1" ht="15.75" customHeight="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200</v>
      </c>
      <c r="G5" s="332" t="s">
        <v>9</v>
      </c>
      <c r="H5" s="333"/>
      <c r="I5" s="12" t="s">
        <v>10</v>
      </c>
      <c r="J5" s="332" t="s">
        <v>11</v>
      </c>
      <c r="K5" s="333"/>
      <c r="L5" s="11" t="s">
        <v>10</v>
      </c>
      <c r="M5" s="252" t="s">
        <v>12</v>
      </c>
      <c r="N5" s="238" t="s">
        <v>199</v>
      </c>
      <c r="O5" s="238" t="s">
        <v>202</v>
      </c>
      <c r="P5" s="227"/>
      <c r="Q5" s="127"/>
      <c r="R5" s="40" t="s">
        <v>16</v>
      </c>
    </row>
    <row r="6" spans="1:18" s="14" customFormat="1" ht="15.75" customHeight="1">
      <c r="A6" s="71">
        <v>1</v>
      </c>
      <c r="B6" s="203"/>
      <c r="C6" s="221" t="s">
        <v>160</v>
      </c>
      <c r="D6" s="221" t="s">
        <v>31</v>
      </c>
      <c r="E6" s="222">
        <v>97</v>
      </c>
      <c r="F6" s="222">
        <v>1</v>
      </c>
      <c r="G6" s="231" t="s">
        <v>192</v>
      </c>
      <c r="H6" s="214"/>
      <c r="I6" s="162">
        <v>5.5</v>
      </c>
      <c r="J6" s="231" t="s">
        <v>192</v>
      </c>
      <c r="K6" s="215"/>
      <c r="L6" s="144">
        <v>4.5</v>
      </c>
      <c r="M6" s="253">
        <f>I6*L6</f>
        <v>24.75</v>
      </c>
      <c r="N6" s="261">
        <v>27</v>
      </c>
      <c r="O6" s="273">
        <v>25</v>
      </c>
      <c r="P6" s="226"/>
      <c r="Q6" s="166"/>
      <c r="R6" s="208">
        <v>1</v>
      </c>
    </row>
    <row r="7" spans="1:18" s="21" customFormat="1" ht="15.75" customHeight="1">
      <c r="A7" s="62">
        <v>2</v>
      </c>
      <c r="B7" s="16"/>
      <c r="C7" s="157" t="s">
        <v>161</v>
      </c>
      <c r="D7" s="158" t="s">
        <v>31</v>
      </c>
      <c r="E7" s="159" t="s">
        <v>140</v>
      </c>
      <c r="F7" s="160">
        <v>1</v>
      </c>
      <c r="G7" s="232" t="s">
        <v>192</v>
      </c>
      <c r="H7" s="202"/>
      <c r="I7" s="62">
        <v>5.5</v>
      </c>
      <c r="J7" s="244" t="s">
        <v>192</v>
      </c>
      <c r="K7" s="163"/>
      <c r="L7" s="62">
        <v>4.5</v>
      </c>
      <c r="M7" s="253">
        <f>I7*L7</f>
        <v>24.75</v>
      </c>
      <c r="N7" s="262">
        <v>27</v>
      </c>
      <c r="O7" s="274" t="s">
        <v>218</v>
      </c>
      <c r="P7" s="73"/>
      <c r="Q7" s="166"/>
      <c r="R7" s="62">
        <v>2</v>
      </c>
    </row>
    <row r="8" spans="1:18" s="21" customFormat="1" ht="15.75" customHeight="1" thickBot="1">
      <c r="A8" s="120">
        <v>3</v>
      </c>
      <c r="B8" s="103"/>
      <c r="C8" s="224" t="s">
        <v>180</v>
      </c>
      <c r="D8" s="224" t="s">
        <v>45</v>
      </c>
      <c r="E8" s="225">
        <v>95</v>
      </c>
      <c r="F8" s="225">
        <v>1</v>
      </c>
      <c r="G8" s="233" t="s">
        <v>192</v>
      </c>
      <c r="H8" s="171"/>
      <c r="I8" s="172">
        <v>5.5</v>
      </c>
      <c r="J8" s="245" t="s">
        <v>192</v>
      </c>
      <c r="K8" s="173"/>
      <c r="L8" s="120">
        <v>4.5</v>
      </c>
      <c r="M8" s="254">
        <f aca="true" t="shared" si="0" ref="M8:M13">I8*L8</f>
        <v>24.75</v>
      </c>
      <c r="N8" s="263" t="s">
        <v>215</v>
      </c>
      <c r="O8" s="233"/>
      <c r="P8" s="112"/>
      <c r="Q8" s="175"/>
      <c r="R8" s="120">
        <v>2</v>
      </c>
    </row>
    <row r="9" spans="1:18" s="21" customFormat="1" ht="15.75" customHeight="1">
      <c r="A9" s="199">
        <v>4</v>
      </c>
      <c r="B9" s="223"/>
      <c r="C9" s="33" t="s">
        <v>166</v>
      </c>
      <c r="D9" s="31" t="s">
        <v>31</v>
      </c>
      <c r="E9" s="32" t="s">
        <v>140</v>
      </c>
      <c r="F9" s="42">
        <v>2</v>
      </c>
      <c r="G9" s="234" t="s">
        <v>192</v>
      </c>
      <c r="H9" s="17"/>
      <c r="I9" s="199">
        <v>5.5</v>
      </c>
      <c r="J9" s="246" t="s">
        <v>192</v>
      </c>
      <c r="K9" s="55"/>
      <c r="L9" s="199">
        <v>4.5</v>
      </c>
      <c r="M9" s="255">
        <f t="shared" si="0"/>
        <v>24.75</v>
      </c>
      <c r="N9" s="264" t="s">
        <v>214</v>
      </c>
      <c r="O9" s="275"/>
      <c r="P9" s="184"/>
      <c r="Q9" s="183"/>
      <c r="R9" s="208">
        <v>2</v>
      </c>
    </row>
    <row r="10" spans="1:18" s="21" customFormat="1" ht="15.75" customHeight="1">
      <c r="A10" s="177">
        <v>5</v>
      </c>
      <c r="B10" s="178"/>
      <c r="C10" s="179" t="s">
        <v>184</v>
      </c>
      <c r="D10" s="179" t="s">
        <v>45</v>
      </c>
      <c r="E10" s="180">
        <v>95</v>
      </c>
      <c r="F10" s="180">
        <v>1</v>
      </c>
      <c r="G10" s="235" t="s">
        <v>192</v>
      </c>
      <c r="H10" s="19"/>
      <c r="I10" s="181">
        <v>5.5</v>
      </c>
      <c r="J10" s="247" t="s">
        <v>192</v>
      </c>
      <c r="K10" s="56"/>
      <c r="L10" s="177">
        <v>4.5</v>
      </c>
      <c r="M10" s="256">
        <f t="shared" si="0"/>
        <v>24.75</v>
      </c>
      <c r="N10" s="265">
        <v>15</v>
      </c>
      <c r="O10" s="235"/>
      <c r="P10" s="182"/>
      <c r="Q10" s="183"/>
      <c r="R10" s="62">
        <v>2</v>
      </c>
    </row>
    <row r="11" spans="1:18" s="21" customFormat="1" ht="15.75" customHeight="1">
      <c r="A11" s="177">
        <v>6</v>
      </c>
      <c r="B11" s="178"/>
      <c r="C11" s="25" t="s">
        <v>167</v>
      </c>
      <c r="D11" s="26" t="s">
        <v>31</v>
      </c>
      <c r="E11" s="27" t="s">
        <v>140</v>
      </c>
      <c r="F11" s="28" t="s">
        <v>53</v>
      </c>
      <c r="G11" s="235" t="s">
        <v>192</v>
      </c>
      <c r="H11" s="19"/>
      <c r="I11" s="177">
        <v>5.5</v>
      </c>
      <c r="J11" s="247" t="s">
        <v>192</v>
      </c>
      <c r="K11" s="56"/>
      <c r="L11" s="177">
        <v>4.5</v>
      </c>
      <c r="M11" s="256">
        <f t="shared" si="0"/>
        <v>24.75</v>
      </c>
      <c r="N11" s="266">
        <v>11</v>
      </c>
      <c r="O11" s="275"/>
      <c r="P11" s="184"/>
      <c r="Q11" s="183"/>
      <c r="R11" s="62">
        <v>2</v>
      </c>
    </row>
    <row r="12" spans="1:18" s="21" customFormat="1" ht="15.75" customHeight="1">
      <c r="A12" s="177">
        <v>7</v>
      </c>
      <c r="B12" s="178"/>
      <c r="C12" s="29" t="s">
        <v>177</v>
      </c>
      <c r="D12" s="29" t="s">
        <v>45</v>
      </c>
      <c r="E12" s="30">
        <v>96</v>
      </c>
      <c r="F12" s="30">
        <v>3</v>
      </c>
      <c r="G12" s="235" t="s">
        <v>192</v>
      </c>
      <c r="H12" s="19"/>
      <c r="I12" s="177">
        <v>5.5</v>
      </c>
      <c r="J12" s="247" t="s">
        <v>192</v>
      </c>
      <c r="K12" s="56"/>
      <c r="L12" s="177">
        <v>4.5</v>
      </c>
      <c r="M12" s="256">
        <f t="shared" si="0"/>
        <v>24.75</v>
      </c>
      <c r="N12" s="267" t="s">
        <v>216</v>
      </c>
      <c r="O12" s="235"/>
      <c r="P12" s="182"/>
      <c r="Q12" s="185"/>
      <c r="R12" s="62">
        <v>3</v>
      </c>
    </row>
    <row r="13" spans="1:18" s="21" customFormat="1" ht="15.75" customHeight="1" thickBot="1">
      <c r="A13" s="188">
        <v>8</v>
      </c>
      <c r="B13" s="189"/>
      <c r="C13" s="104" t="s">
        <v>155</v>
      </c>
      <c r="D13" s="105" t="s">
        <v>31</v>
      </c>
      <c r="E13" s="106" t="s">
        <v>132</v>
      </c>
      <c r="F13" s="107" t="s">
        <v>53</v>
      </c>
      <c r="G13" s="236" t="s">
        <v>192</v>
      </c>
      <c r="H13" s="190"/>
      <c r="I13" s="191">
        <v>5.5</v>
      </c>
      <c r="J13" s="236" t="s">
        <v>192</v>
      </c>
      <c r="K13" s="192"/>
      <c r="L13" s="188">
        <v>4.5</v>
      </c>
      <c r="M13" s="257">
        <f t="shared" si="0"/>
        <v>24.75</v>
      </c>
      <c r="N13" s="268" t="s">
        <v>217</v>
      </c>
      <c r="O13" s="276"/>
      <c r="P13" s="186"/>
      <c r="Q13" s="187"/>
      <c r="R13" s="229">
        <v>3</v>
      </c>
    </row>
    <row r="14" spans="1:18" s="21" customFormat="1" ht="15.75" customHeight="1">
      <c r="A14" s="59">
        <v>9</v>
      </c>
      <c r="B14" s="23"/>
      <c r="C14" s="33" t="s">
        <v>179</v>
      </c>
      <c r="D14" s="100" t="s">
        <v>190</v>
      </c>
      <c r="E14" s="32" t="s">
        <v>130</v>
      </c>
      <c r="F14" s="42" t="s">
        <v>101</v>
      </c>
      <c r="G14" s="237" t="s">
        <v>192</v>
      </c>
      <c r="H14" s="17"/>
      <c r="I14" s="48">
        <v>5.5</v>
      </c>
      <c r="J14" s="248">
        <v>17</v>
      </c>
      <c r="K14" s="55" t="s">
        <v>191</v>
      </c>
      <c r="L14" s="48">
        <v>9.5</v>
      </c>
      <c r="M14" s="258">
        <f aca="true" t="shared" si="1" ref="M14:M35">I14*L14</f>
        <v>52.25</v>
      </c>
      <c r="N14" s="269"/>
      <c r="O14" s="269"/>
      <c r="P14" s="73"/>
      <c r="Q14" s="20"/>
      <c r="R14" s="62">
        <v>3</v>
      </c>
    </row>
    <row r="15" spans="1:18" s="21" customFormat="1" ht="15.75" customHeight="1">
      <c r="A15" s="22">
        <v>9</v>
      </c>
      <c r="B15" s="16"/>
      <c r="C15" s="37" t="s">
        <v>181</v>
      </c>
      <c r="D15" s="37" t="s">
        <v>45</v>
      </c>
      <c r="E15" s="39">
        <v>95</v>
      </c>
      <c r="F15" s="39">
        <v>3</v>
      </c>
      <c r="G15" s="238" t="s">
        <v>192</v>
      </c>
      <c r="H15" s="17"/>
      <c r="I15" s="46">
        <v>5.5</v>
      </c>
      <c r="J15" s="239">
        <v>17</v>
      </c>
      <c r="K15" s="55" t="s">
        <v>191</v>
      </c>
      <c r="L15" s="47">
        <v>9.5</v>
      </c>
      <c r="M15" s="259">
        <f t="shared" si="1"/>
        <v>52.25</v>
      </c>
      <c r="N15" s="270"/>
      <c r="O15" s="270"/>
      <c r="P15" s="65"/>
      <c r="Q15" s="13"/>
      <c r="R15" s="62">
        <v>3</v>
      </c>
    </row>
    <row r="16" spans="1:18" s="21" customFormat="1" ht="15.75" customHeight="1">
      <c r="A16" s="22">
        <v>11</v>
      </c>
      <c r="B16" s="24"/>
      <c r="C16" s="84" t="s">
        <v>175</v>
      </c>
      <c r="D16" s="84" t="s">
        <v>190</v>
      </c>
      <c r="E16" s="85">
        <v>96</v>
      </c>
      <c r="F16" s="85" t="s">
        <v>53</v>
      </c>
      <c r="G16" s="239">
        <v>16</v>
      </c>
      <c r="H16" s="19"/>
      <c r="I16" s="47">
        <v>12.5</v>
      </c>
      <c r="J16" s="239">
        <v>17</v>
      </c>
      <c r="K16" s="56"/>
      <c r="L16" s="47">
        <v>13</v>
      </c>
      <c r="M16" s="259">
        <f t="shared" si="1"/>
        <v>162.5</v>
      </c>
      <c r="N16" s="242"/>
      <c r="O16" s="270"/>
      <c r="P16" s="53"/>
      <c r="Q16" s="20"/>
      <c r="R16" s="160" t="s">
        <v>53</v>
      </c>
    </row>
    <row r="17" spans="1:18" s="21" customFormat="1" ht="15.75" customHeight="1">
      <c r="A17" s="39">
        <v>11</v>
      </c>
      <c r="B17" s="37"/>
      <c r="C17" s="25" t="s">
        <v>178</v>
      </c>
      <c r="D17" s="26" t="s">
        <v>45</v>
      </c>
      <c r="E17" s="27" t="s">
        <v>134</v>
      </c>
      <c r="F17" s="28" t="s">
        <v>101</v>
      </c>
      <c r="G17" s="240">
        <v>16</v>
      </c>
      <c r="H17" s="88"/>
      <c r="I17" s="58">
        <v>12.5</v>
      </c>
      <c r="J17" s="240">
        <v>17</v>
      </c>
      <c r="K17" s="95"/>
      <c r="L17" s="58">
        <v>13</v>
      </c>
      <c r="M17" s="259">
        <f t="shared" si="1"/>
        <v>162.5</v>
      </c>
      <c r="N17" s="242"/>
      <c r="O17" s="242"/>
      <c r="P17" s="51"/>
      <c r="Q17" s="75"/>
      <c r="R17" s="160" t="s">
        <v>53</v>
      </c>
    </row>
    <row r="18" spans="1:18" ht="15.75" customHeight="1">
      <c r="A18" s="39">
        <v>13</v>
      </c>
      <c r="B18" s="37"/>
      <c r="C18" s="37" t="s">
        <v>182</v>
      </c>
      <c r="D18" s="37" t="s">
        <v>45</v>
      </c>
      <c r="E18" s="39">
        <v>97</v>
      </c>
      <c r="F18" s="39" t="s">
        <v>53</v>
      </c>
      <c r="G18" s="241">
        <v>15</v>
      </c>
      <c r="H18" s="19" t="s">
        <v>33</v>
      </c>
      <c r="I18" s="46">
        <v>17</v>
      </c>
      <c r="J18" s="239">
        <v>17</v>
      </c>
      <c r="K18" s="56"/>
      <c r="L18" s="47">
        <v>13</v>
      </c>
      <c r="M18" s="259">
        <f t="shared" si="1"/>
        <v>221</v>
      </c>
      <c r="N18" s="270"/>
      <c r="O18" s="242"/>
      <c r="P18" s="51"/>
      <c r="R18" s="160" t="s">
        <v>53</v>
      </c>
    </row>
    <row r="19" spans="1:18" s="21" customFormat="1" ht="15.75" customHeight="1">
      <c r="A19" s="15">
        <v>14</v>
      </c>
      <c r="B19" s="16"/>
      <c r="C19" s="25" t="s">
        <v>156</v>
      </c>
      <c r="D19" s="26" t="s">
        <v>31</v>
      </c>
      <c r="E19" s="27" t="s">
        <v>140</v>
      </c>
      <c r="F19" s="28" t="s">
        <v>33</v>
      </c>
      <c r="G19" s="241">
        <v>19</v>
      </c>
      <c r="H19" s="19" t="s">
        <v>33</v>
      </c>
      <c r="I19" s="46">
        <v>11</v>
      </c>
      <c r="J19" s="239">
        <v>8</v>
      </c>
      <c r="K19" s="56"/>
      <c r="L19" s="47">
        <v>22</v>
      </c>
      <c r="M19" s="259">
        <f t="shared" si="1"/>
        <v>242</v>
      </c>
      <c r="N19" s="270"/>
      <c r="O19" s="242"/>
      <c r="P19" s="51"/>
      <c r="Q19" s="20"/>
      <c r="R19" s="160" t="s">
        <v>53</v>
      </c>
    </row>
    <row r="20" spans="1:18" s="21" customFormat="1" ht="15.75" customHeight="1">
      <c r="A20" s="22">
        <v>15</v>
      </c>
      <c r="B20" s="16"/>
      <c r="C20" s="37" t="s">
        <v>185</v>
      </c>
      <c r="D20" s="37" t="s">
        <v>80</v>
      </c>
      <c r="E20" s="39">
        <v>95</v>
      </c>
      <c r="F20" s="39" t="s">
        <v>107</v>
      </c>
      <c r="G20" s="241">
        <v>15</v>
      </c>
      <c r="H20" s="19" t="s">
        <v>191</v>
      </c>
      <c r="I20" s="47">
        <v>15</v>
      </c>
      <c r="J20" s="239">
        <v>14</v>
      </c>
      <c r="K20" s="56" t="s">
        <v>33</v>
      </c>
      <c r="L20" s="47">
        <v>16.5</v>
      </c>
      <c r="M20" s="259">
        <f t="shared" si="1"/>
        <v>247.5</v>
      </c>
      <c r="N20" s="270"/>
      <c r="O20" s="242"/>
      <c r="P20" s="51"/>
      <c r="Q20" s="20"/>
      <c r="R20" s="160" t="s">
        <v>101</v>
      </c>
    </row>
    <row r="21" spans="1:18" s="21" customFormat="1" ht="15.75" customHeight="1">
      <c r="A21" s="15">
        <v>16</v>
      </c>
      <c r="B21" s="16"/>
      <c r="C21" s="25" t="s">
        <v>157</v>
      </c>
      <c r="D21" s="26" t="s">
        <v>31</v>
      </c>
      <c r="E21" s="27" t="s">
        <v>132</v>
      </c>
      <c r="F21" s="28" t="s">
        <v>101</v>
      </c>
      <c r="G21" s="240">
        <v>14</v>
      </c>
      <c r="H21" s="88" t="s">
        <v>191</v>
      </c>
      <c r="I21" s="58">
        <v>20</v>
      </c>
      <c r="J21" s="240">
        <v>17</v>
      </c>
      <c r="K21" s="95"/>
      <c r="L21" s="58">
        <v>13</v>
      </c>
      <c r="M21" s="259">
        <f t="shared" si="1"/>
        <v>260</v>
      </c>
      <c r="N21" s="270"/>
      <c r="O21" s="242"/>
      <c r="P21" s="51"/>
      <c r="Q21" s="20"/>
      <c r="R21" s="160" t="s">
        <v>101</v>
      </c>
    </row>
    <row r="22" spans="1:18" ht="15.75" customHeight="1">
      <c r="A22" s="22">
        <v>17</v>
      </c>
      <c r="B22" s="16"/>
      <c r="C22" s="37" t="s">
        <v>183</v>
      </c>
      <c r="D22" s="37" t="s">
        <v>45</v>
      </c>
      <c r="E22" s="39">
        <v>96</v>
      </c>
      <c r="F22" s="39" t="s">
        <v>101</v>
      </c>
      <c r="G22" s="241">
        <v>14</v>
      </c>
      <c r="H22" s="19"/>
      <c r="I22" s="46">
        <v>22.5</v>
      </c>
      <c r="J22" s="239">
        <v>17</v>
      </c>
      <c r="K22" s="56"/>
      <c r="L22" s="47">
        <v>13</v>
      </c>
      <c r="M22" s="259">
        <f t="shared" si="1"/>
        <v>292.5</v>
      </c>
      <c r="N22" s="242"/>
      <c r="O22" s="242"/>
      <c r="P22" s="51"/>
      <c r="R22" s="160" t="s">
        <v>101</v>
      </c>
    </row>
    <row r="23" spans="1:18" s="21" customFormat="1" ht="15.75" customHeight="1">
      <c r="A23" s="22">
        <v>18</v>
      </c>
      <c r="B23" s="16"/>
      <c r="C23" s="25" t="s">
        <v>165</v>
      </c>
      <c r="D23" s="26" t="s">
        <v>31</v>
      </c>
      <c r="E23" s="27" t="s">
        <v>134</v>
      </c>
      <c r="F23" s="28" t="s">
        <v>101</v>
      </c>
      <c r="G23" s="238">
        <v>15</v>
      </c>
      <c r="H23" s="19" t="s">
        <v>33</v>
      </c>
      <c r="I23" s="46">
        <v>17</v>
      </c>
      <c r="J23" s="239">
        <v>13</v>
      </c>
      <c r="K23" s="56" t="s">
        <v>191</v>
      </c>
      <c r="L23" s="47">
        <v>18</v>
      </c>
      <c r="M23" s="259">
        <f t="shared" si="1"/>
        <v>306</v>
      </c>
      <c r="N23" s="242"/>
      <c r="O23" s="270"/>
      <c r="P23" s="53"/>
      <c r="Q23" s="20"/>
      <c r="R23" s="160" t="s">
        <v>101</v>
      </c>
    </row>
    <row r="24" spans="1:18" s="21" customFormat="1" ht="15.75" customHeight="1">
      <c r="A24" s="18">
        <v>19</v>
      </c>
      <c r="B24" s="24"/>
      <c r="C24" s="37" t="s">
        <v>189</v>
      </c>
      <c r="D24" s="37" t="s">
        <v>43</v>
      </c>
      <c r="E24" s="39">
        <v>95</v>
      </c>
      <c r="F24" s="39" t="s">
        <v>33</v>
      </c>
      <c r="G24" s="240">
        <v>15</v>
      </c>
      <c r="H24" s="88" t="s">
        <v>33</v>
      </c>
      <c r="I24" s="58">
        <v>17</v>
      </c>
      <c r="J24" s="240">
        <v>8</v>
      </c>
      <c r="K24" s="95" t="s">
        <v>191</v>
      </c>
      <c r="L24" s="58">
        <v>20</v>
      </c>
      <c r="M24" s="259">
        <f t="shared" si="1"/>
        <v>340</v>
      </c>
      <c r="N24" s="270"/>
      <c r="O24" s="270"/>
      <c r="P24" s="53"/>
      <c r="Q24" s="20"/>
      <c r="R24" s="62"/>
    </row>
    <row r="25" spans="1:18" s="21" customFormat="1" ht="15.75" customHeight="1">
      <c r="A25" s="15">
        <v>20</v>
      </c>
      <c r="B25" s="16"/>
      <c r="C25" s="25" t="s">
        <v>168</v>
      </c>
      <c r="D25" s="26" t="s">
        <v>31</v>
      </c>
      <c r="E25" s="27" t="s">
        <v>130</v>
      </c>
      <c r="F25" s="28" t="s">
        <v>33</v>
      </c>
      <c r="G25" s="240">
        <v>16</v>
      </c>
      <c r="H25" s="88" t="s">
        <v>33</v>
      </c>
      <c r="I25" s="58">
        <v>14</v>
      </c>
      <c r="J25" s="240">
        <v>6</v>
      </c>
      <c r="K25" s="95" t="s">
        <v>33</v>
      </c>
      <c r="L25" s="58">
        <v>25</v>
      </c>
      <c r="M25" s="259">
        <f t="shared" si="1"/>
        <v>350</v>
      </c>
      <c r="N25" s="242"/>
      <c r="O25" s="242"/>
      <c r="P25" s="51"/>
      <c r="Q25" s="3"/>
      <c r="R25" s="71"/>
    </row>
    <row r="26" spans="1:18" s="21" customFormat="1" ht="15.75" customHeight="1">
      <c r="A26" s="39">
        <v>21</v>
      </c>
      <c r="B26" s="37"/>
      <c r="C26" s="25" t="s">
        <v>159</v>
      </c>
      <c r="D26" s="26" t="s">
        <v>31</v>
      </c>
      <c r="E26" s="27" t="s">
        <v>140</v>
      </c>
      <c r="F26" s="28" t="s">
        <v>107</v>
      </c>
      <c r="G26" s="239">
        <v>14</v>
      </c>
      <c r="H26" s="19" t="s">
        <v>191</v>
      </c>
      <c r="I26" s="46">
        <v>20</v>
      </c>
      <c r="J26" s="239">
        <v>9</v>
      </c>
      <c r="K26" s="56" t="s">
        <v>191</v>
      </c>
      <c r="L26" s="46">
        <v>19</v>
      </c>
      <c r="M26" s="259">
        <f t="shared" si="1"/>
        <v>380</v>
      </c>
      <c r="N26" s="242"/>
      <c r="O26" s="242"/>
      <c r="P26" s="51"/>
      <c r="Q26" s="20"/>
      <c r="R26" s="62"/>
    </row>
    <row r="27" spans="1:18" s="21" customFormat="1" ht="15.75" customHeight="1">
      <c r="A27" s="39">
        <v>22</v>
      </c>
      <c r="B27" s="37"/>
      <c r="C27" s="25" t="s">
        <v>169</v>
      </c>
      <c r="D27" s="26" t="s">
        <v>31</v>
      </c>
      <c r="E27" s="27" t="s">
        <v>130</v>
      </c>
      <c r="F27" s="28" t="s">
        <v>33</v>
      </c>
      <c r="G27" s="241">
        <v>6.5</v>
      </c>
      <c r="H27" s="19"/>
      <c r="I27" s="46">
        <v>25</v>
      </c>
      <c r="J27" s="239">
        <v>14</v>
      </c>
      <c r="K27" s="56" t="s">
        <v>33</v>
      </c>
      <c r="L27" s="47">
        <v>16.5</v>
      </c>
      <c r="M27" s="259">
        <f t="shared" si="1"/>
        <v>412.5</v>
      </c>
      <c r="N27" s="242"/>
      <c r="O27" s="242"/>
      <c r="P27" s="51"/>
      <c r="Q27" s="3"/>
      <c r="R27" s="71"/>
    </row>
    <row r="28" spans="1:18" s="21" customFormat="1" ht="15.75" customHeight="1">
      <c r="A28" s="22">
        <v>23</v>
      </c>
      <c r="B28" s="16"/>
      <c r="C28" s="25" t="s">
        <v>171</v>
      </c>
      <c r="D28" s="26" t="s">
        <v>69</v>
      </c>
      <c r="E28" s="27" t="s">
        <v>134</v>
      </c>
      <c r="F28" s="28" t="s">
        <v>33</v>
      </c>
      <c r="G28" s="241">
        <v>14</v>
      </c>
      <c r="H28" s="19"/>
      <c r="I28" s="46">
        <v>22.5</v>
      </c>
      <c r="J28" s="239">
        <v>8</v>
      </c>
      <c r="K28" s="56" t="s">
        <v>213</v>
      </c>
      <c r="L28" s="47">
        <v>22</v>
      </c>
      <c r="M28" s="259">
        <f t="shared" si="1"/>
        <v>495</v>
      </c>
      <c r="N28" s="242"/>
      <c r="O28" s="242"/>
      <c r="P28" s="51"/>
      <c r="Q28" s="20"/>
      <c r="R28" s="62"/>
    </row>
    <row r="29" spans="1:18" s="14" customFormat="1" ht="15.75" customHeight="1">
      <c r="A29" s="22">
        <v>24</v>
      </c>
      <c r="B29" s="16"/>
      <c r="C29" s="25" t="s">
        <v>158</v>
      </c>
      <c r="D29" s="26" t="s">
        <v>31</v>
      </c>
      <c r="E29" s="28">
        <v>96</v>
      </c>
      <c r="F29" s="28" t="s">
        <v>107</v>
      </c>
      <c r="G29" s="241">
        <v>14</v>
      </c>
      <c r="H29" s="17" t="s">
        <v>191</v>
      </c>
      <c r="I29" s="46">
        <v>20</v>
      </c>
      <c r="J29" s="239">
        <v>6</v>
      </c>
      <c r="K29" s="56" t="s">
        <v>33</v>
      </c>
      <c r="L29" s="47">
        <v>25</v>
      </c>
      <c r="M29" s="259">
        <f t="shared" si="1"/>
        <v>500</v>
      </c>
      <c r="N29" s="242"/>
      <c r="O29" s="242"/>
      <c r="P29" s="51"/>
      <c r="Q29" s="20"/>
      <c r="R29" s="62"/>
    </row>
    <row r="30" spans="1:18" s="21" customFormat="1" ht="15.75" customHeight="1">
      <c r="A30" s="15">
        <v>25</v>
      </c>
      <c r="B30" s="16"/>
      <c r="C30" s="25" t="s">
        <v>174</v>
      </c>
      <c r="D30" s="26" t="s">
        <v>69</v>
      </c>
      <c r="E30" s="27" t="s">
        <v>132</v>
      </c>
      <c r="F30" s="28" t="s">
        <v>33</v>
      </c>
      <c r="G30" s="242">
        <v>7</v>
      </c>
      <c r="H30" s="19" t="s">
        <v>33</v>
      </c>
      <c r="I30" s="46">
        <v>24</v>
      </c>
      <c r="J30" s="239">
        <v>6</v>
      </c>
      <c r="K30" s="56" t="s">
        <v>33</v>
      </c>
      <c r="L30" s="47">
        <v>25</v>
      </c>
      <c r="M30" s="259">
        <f t="shared" si="1"/>
        <v>600</v>
      </c>
      <c r="N30" s="242"/>
      <c r="O30" s="242"/>
      <c r="P30" s="51"/>
      <c r="Q30" s="20"/>
      <c r="R30" s="62"/>
    </row>
    <row r="31" spans="1:18" ht="15.75" customHeight="1">
      <c r="A31" s="22">
        <v>26</v>
      </c>
      <c r="B31" s="16"/>
      <c r="C31" s="25" t="s">
        <v>154</v>
      </c>
      <c r="D31" s="26" t="s">
        <v>31</v>
      </c>
      <c r="E31" s="27" t="s">
        <v>134</v>
      </c>
      <c r="F31" s="28" t="s">
        <v>33</v>
      </c>
      <c r="G31" s="241">
        <v>6</v>
      </c>
      <c r="H31" s="19"/>
      <c r="I31" s="46">
        <v>27.5</v>
      </c>
      <c r="J31" s="239">
        <v>8</v>
      </c>
      <c r="K31" s="56"/>
      <c r="L31" s="47">
        <v>22</v>
      </c>
      <c r="M31" s="259">
        <f t="shared" si="1"/>
        <v>605</v>
      </c>
      <c r="N31" s="270"/>
      <c r="O31" s="270"/>
      <c r="P31" s="53"/>
      <c r="Q31" s="20"/>
      <c r="R31" s="62"/>
    </row>
    <row r="32" spans="1:18" ht="15.75" customHeight="1">
      <c r="A32" s="15">
        <v>27</v>
      </c>
      <c r="B32" s="16"/>
      <c r="C32" s="25" t="s">
        <v>163</v>
      </c>
      <c r="D32" s="26" t="s">
        <v>31</v>
      </c>
      <c r="E32" s="28">
        <v>98</v>
      </c>
      <c r="F32" s="28" t="s">
        <v>33</v>
      </c>
      <c r="G32" s="241">
        <v>6</v>
      </c>
      <c r="H32" s="19"/>
      <c r="I32" s="46">
        <v>27.5</v>
      </c>
      <c r="J32" s="239">
        <v>5</v>
      </c>
      <c r="K32" s="56"/>
      <c r="L32" s="47">
        <v>27</v>
      </c>
      <c r="M32" s="259">
        <f t="shared" si="1"/>
        <v>742.5</v>
      </c>
      <c r="N32" s="242"/>
      <c r="O32" s="242"/>
      <c r="P32" s="51"/>
      <c r="R32" s="71"/>
    </row>
    <row r="33" spans="1:18" s="21" customFormat="1" ht="15.75" customHeight="1">
      <c r="A33" s="15">
        <v>28</v>
      </c>
      <c r="B33" s="24"/>
      <c r="C33" s="25" t="s">
        <v>170</v>
      </c>
      <c r="D33" s="26" t="s">
        <v>31</v>
      </c>
      <c r="E33" s="27" t="s">
        <v>140</v>
      </c>
      <c r="F33" s="28" t="s">
        <v>33</v>
      </c>
      <c r="G33" s="241">
        <v>6</v>
      </c>
      <c r="H33" s="19"/>
      <c r="I33" s="46">
        <v>27.5</v>
      </c>
      <c r="J33" s="239">
        <v>4</v>
      </c>
      <c r="K33" s="56"/>
      <c r="L33" s="47">
        <v>28</v>
      </c>
      <c r="M33" s="259">
        <f t="shared" si="1"/>
        <v>770</v>
      </c>
      <c r="N33" s="242"/>
      <c r="O33" s="242"/>
      <c r="P33" s="51"/>
      <c r="Q33" s="20"/>
      <c r="R33" s="62"/>
    </row>
    <row r="34" spans="1:18" s="21" customFormat="1" ht="15.75" customHeight="1">
      <c r="A34" s="22">
        <v>29</v>
      </c>
      <c r="B34" s="16"/>
      <c r="C34" s="25" t="s">
        <v>176</v>
      </c>
      <c r="D34" s="29" t="s">
        <v>190</v>
      </c>
      <c r="E34" s="27" t="s">
        <v>132</v>
      </c>
      <c r="F34" s="28" t="s">
        <v>101</v>
      </c>
      <c r="G34" s="241">
        <v>4</v>
      </c>
      <c r="H34" s="19" t="s">
        <v>33</v>
      </c>
      <c r="I34" s="46">
        <v>31</v>
      </c>
      <c r="J34" s="239">
        <v>3</v>
      </c>
      <c r="K34" s="96" t="s">
        <v>191</v>
      </c>
      <c r="L34" s="47">
        <v>29</v>
      </c>
      <c r="M34" s="259">
        <f t="shared" si="1"/>
        <v>899</v>
      </c>
      <c r="N34" s="242"/>
      <c r="O34" s="242"/>
      <c r="P34" s="51"/>
      <c r="Q34" s="3"/>
      <c r="R34" s="71"/>
    </row>
    <row r="35" spans="1:18" s="21" customFormat="1" ht="15.75" customHeight="1">
      <c r="A35" s="15">
        <v>30</v>
      </c>
      <c r="B35" s="16"/>
      <c r="C35" s="25" t="s">
        <v>164</v>
      </c>
      <c r="D35" s="26" t="s">
        <v>31</v>
      </c>
      <c r="E35" s="27" t="s">
        <v>140</v>
      </c>
      <c r="F35" s="28" t="s">
        <v>33</v>
      </c>
      <c r="G35" s="241">
        <v>4</v>
      </c>
      <c r="H35" s="19"/>
      <c r="I35" s="46">
        <v>30</v>
      </c>
      <c r="J35" s="249">
        <v>3</v>
      </c>
      <c r="K35" s="56" t="s">
        <v>213</v>
      </c>
      <c r="L35" s="47">
        <v>30</v>
      </c>
      <c r="M35" s="259">
        <f t="shared" si="1"/>
        <v>900</v>
      </c>
      <c r="N35" s="242"/>
      <c r="O35" s="242"/>
      <c r="P35" s="51"/>
      <c r="Q35" s="20"/>
      <c r="R35" s="62"/>
    </row>
    <row r="36" spans="1:18" s="14" customFormat="1" ht="15.75" customHeight="1">
      <c r="A36" s="15">
        <v>31</v>
      </c>
      <c r="B36" s="16"/>
      <c r="C36" s="25" t="s">
        <v>172</v>
      </c>
      <c r="D36" s="26" t="s">
        <v>69</v>
      </c>
      <c r="E36" s="27" t="s">
        <v>173</v>
      </c>
      <c r="F36" s="28" t="s">
        <v>33</v>
      </c>
      <c r="G36" s="239">
        <v>6</v>
      </c>
      <c r="H36" s="17"/>
      <c r="I36" s="46">
        <v>27.5</v>
      </c>
      <c r="J36" s="238" t="s">
        <v>193</v>
      </c>
      <c r="K36" s="56"/>
      <c r="L36" s="46"/>
      <c r="M36" s="259"/>
      <c r="N36" s="270"/>
      <c r="O36" s="270"/>
      <c r="P36" s="65"/>
      <c r="Q36" s="20"/>
      <c r="R36" s="71"/>
    </row>
    <row r="37" spans="1:18" s="14" customFormat="1" ht="15.75" customHeight="1">
      <c r="A37" s="22"/>
      <c r="B37" s="16"/>
      <c r="C37" s="25" t="s">
        <v>162</v>
      </c>
      <c r="D37" s="26" t="s">
        <v>31</v>
      </c>
      <c r="E37" s="27" t="s">
        <v>134</v>
      </c>
      <c r="F37" s="28" t="s">
        <v>53</v>
      </c>
      <c r="G37" s="238" t="s">
        <v>193</v>
      </c>
      <c r="H37" s="19"/>
      <c r="I37" s="46"/>
      <c r="J37" s="239"/>
      <c r="K37" s="56"/>
      <c r="L37" s="47"/>
      <c r="M37" s="259"/>
      <c r="N37" s="242"/>
      <c r="O37" s="242"/>
      <c r="P37" s="51"/>
      <c r="Q37" s="20"/>
      <c r="R37" s="62"/>
    </row>
    <row r="38" ht="15.75" customHeight="1"/>
    <row r="39" ht="15.75" customHeight="1"/>
  </sheetData>
  <sheetProtection/>
  <mergeCells count="5">
    <mergeCell ref="A1:P1"/>
    <mergeCell ref="A2:P2"/>
    <mergeCell ref="G5:H5"/>
    <mergeCell ref="J5:K5"/>
    <mergeCell ref="G4:M4"/>
  </mergeCells>
  <printOptions horizontalCentered="1"/>
  <pageMargins left="0.1968503937007874" right="0.1968503937007874" top="1.1811023622047245" bottom="0.7874015748031497" header="0.3937007874015748" footer="1.4960629921259843"/>
  <pageSetup horizontalDpi="600" verticalDpi="600" orientation="portrait" paperSize="9" r:id="rId1"/>
  <headerFooter alignWithMargins="0">
    <oddHeader>&amp;CЮношеское первенство и Молодежный Чемпионат Республики Башкортостан 
по скалолазанию 
г.Уфа  29 февраля  - 02 марта  2008г.</oddHeader>
    <oddFooter>&amp;C      Гл. судья (1 кат)                                                                      А.Р.Гильмутдинова                                            
Гл. секретарь (1 кат)                                                              Р.Г.Мустакимов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5.00390625" style="1" customWidth="1"/>
    <col min="2" max="2" width="4.375" style="0" hidden="1" customWidth="1"/>
    <col min="3" max="3" width="21.125" style="0" customWidth="1"/>
    <col min="4" max="4" width="22.75390625" style="0" customWidth="1"/>
    <col min="5" max="5" width="3.625" style="0" bestFit="1" customWidth="1"/>
    <col min="6" max="6" width="4.875" style="0" customWidth="1"/>
    <col min="7" max="7" width="5.375" style="243" customWidth="1"/>
    <col min="8" max="8" width="1.25" style="0" customWidth="1"/>
    <col min="9" max="9" width="5.25390625" style="0" customWidth="1"/>
    <col min="10" max="10" width="5.25390625" style="250" customWidth="1"/>
    <col min="11" max="11" width="1.875" style="0" customWidth="1"/>
    <col min="12" max="12" width="4.25390625" style="0" customWidth="1"/>
    <col min="13" max="13" width="6.25390625" style="260" customWidth="1"/>
    <col min="14" max="14" width="7.625" style="45" customWidth="1"/>
    <col min="15" max="15" width="2.00390625" style="0" hidden="1" customWidth="1"/>
    <col min="16" max="16" width="9.125" style="3" hidden="1" customWidth="1"/>
    <col min="17" max="17" width="5.75390625" style="86" customWidth="1"/>
  </cols>
  <sheetData>
    <row r="1" spans="1:16" ht="12.75">
      <c r="A1" s="330" t="s">
        <v>21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2" t="s">
        <v>0</v>
      </c>
    </row>
    <row r="2" spans="1:15" ht="12.75">
      <c r="A2" s="331" t="s">
        <v>22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3" ht="12.75">
      <c r="A3" s="4"/>
      <c r="B3" s="5"/>
      <c r="C3" s="6"/>
      <c r="D3" s="6"/>
      <c r="E3" s="7"/>
      <c r="F3" s="7"/>
      <c r="G3" s="277" t="s">
        <v>17</v>
      </c>
      <c r="H3" s="5"/>
      <c r="I3" s="5"/>
      <c r="J3" s="230" t="s">
        <v>196</v>
      </c>
      <c r="K3" s="4"/>
      <c r="L3" s="4"/>
      <c r="M3" s="251"/>
    </row>
    <row r="4" spans="1:15" ht="12.75">
      <c r="A4" s="9" t="s">
        <v>14</v>
      </c>
      <c r="B4" s="10"/>
      <c r="C4" s="6"/>
      <c r="D4" s="154" t="s">
        <v>195</v>
      </c>
      <c r="E4" s="7"/>
      <c r="F4" s="8"/>
      <c r="G4" s="334" t="s">
        <v>1</v>
      </c>
      <c r="H4" s="338"/>
      <c r="I4" s="338"/>
      <c r="J4" s="338"/>
      <c r="K4" s="338"/>
      <c r="L4" s="338"/>
      <c r="M4" s="339"/>
      <c r="N4" s="340" t="s">
        <v>18</v>
      </c>
      <c r="O4" s="330"/>
    </row>
    <row r="5" spans="1:17" s="140" customFormat="1" ht="15.75" customHeight="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332" t="s">
        <v>9</v>
      </c>
      <c r="H5" s="333"/>
      <c r="I5" s="12" t="s">
        <v>10</v>
      </c>
      <c r="J5" s="332" t="s">
        <v>11</v>
      </c>
      <c r="K5" s="333"/>
      <c r="L5" s="11" t="s">
        <v>10</v>
      </c>
      <c r="M5" s="285" t="s">
        <v>12</v>
      </c>
      <c r="N5" s="341" t="s">
        <v>13</v>
      </c>
      <c r="O5" s="342"/>
      <c r="P5" s="139"/>
      <c r="Q5" s="11" t="s">
        <v>16</v>
      </c>
    </row>
    <row r="6" spans="1:17" s="14" customFormat="1" ht="15.75" customHeight="1">
      <c r="A6" s="62">
        <v>1</v>
      </c>
      <c r="B6" s="16"/>
      <c r="C6" s="157" t="s">
        <v>145</v>
      </c>
      <c r="D6" s="158" t="s">
        <v>45</v>
      </c>
      <c r="E6" s="159" t="s">
        <v>140</v>
      </c>
      <c r="F6" s="160">
        <v>1</v>
      </c>
      <c r="G6" s="232" t="s">
        <v>192</v>
      </c>
      <c r="H6" s="161"/>
      <c r="I6" s="162">
        <v>6.5</v>
      </c>
      <c r="J6" s="282" t="s">
        <v>192</v>
      </c>
      <c r="K6" s="163"/>
      <c r="L6" s="62">
        <v>1</v>
      </c>
      <c r="M6" s="253">
        <f aca="true" t="shared" si="0" ref="M6:M24">I6*L6</f>
        <v>6.5</v>
      </c>
      <c r="N6" s="150" t="s">
        <v>219</v>
      </c>
      <c r="O6" s="164"/>
      <c r="P6" s="156"/>
      <c r="Q6" s="71">
        <v>1</v>
      </c>
    </row>
    <row r="7" spans="1:17" s="14" customFormat="1" ht="15.75" customHeight="1">
      <c r="A7" s="62">
        <v>2</v>
      </c>
      <c r="B7" s="16"/>
      <c r="C7" s="157" t="s">
        <v>144</v>
      </c>
      <c r="D7" s="158" t="s">
        <v>31</v>
      </c>
      <c r="E7" s="160">
        <v>95</v>
      </c>
      <c r="F7" s="160">
        <v>2</v>
      </c>
      <c r="G7" s="232" t="s">
        <v>192</v>
      </c>
      <c r="H7" s="161"/>
      <c r="I7" s="162">
        <v>6.5</v>
      </c>
      <c r="J7" s="282">
        <v>22</v>
      </c>
      <c r="K7" s="163" t="s">
        <v>191</v>
      </c>
      <c r="L7" s="62">
        <v>2.5</v>
      </c>
      <c r="M7" s="253">
        <f t="shared" si="0"/>
        <v>16.25</v>
      </c>
      <c r="N7" s="151" t="s">
        <v>220</v>
      </c>
      <c r="O7" s="165"/>
      <c r="P7" s="166"/>
      <c r="Q7" s="62">
        <v>2</v>
      </c>
    </row>
    <row r="8" spans="1:17" s="14" customFormat="1" ht="15.75" customHeight="1" thickBot="1">
      <c r="A8" s="120">
        <v>3</v>
      </c>
      <c r="B8" s="103"/>
      <c r="C8" s="167" t="s">
        <v>148</v>
      </c>
      <c r="D8" s="168" t="s">
        <v>45</v>
      </c>
      <c r="E8" s="169" t="s">
        <v>140</v>
      </c>
      <c r="F8" s="170">
        <v>3</v>
      </c>
      <c r="G8" s="233" t="s">
        <v>192</v>
      </c>
      <c r="H8" s="171"/>
      <c r="I8" s="172">
        <v>6.5</v>
      </c>
      <c r="J8" s="245">
        <v>21</v>
      </c>
      <c r="K8" s="173" t="s">
        <v>33</v>
      </c>
      <c r="L8" s="120">
        <v>6.5</v>
      </c>
      <c r="M8" s="254">
        <f t="shared" si="0"/>
        <v>42.25</v>
      </c>
      <c r="N8" s="263">
        <v>13</v>
      </c>
      <c r="O8" s="174"/>
      <c r="P8" s="175"/>
      <c r="Q8" s="120">
        <v>2</v>
      </c>
    </row>
    <row r="9" spans="1:17" s="21" customFormat="1" ht="15.75" customHeight="1">
      <c r="A9" s="89">
        <v>4</v>
      </c>
      <c r="B9" s="23"/>
      <c r="C9" s="33" t="s">
        <v>139</v>
      </c>
      <c r="D9" s="31" t="s">
        <v>31</v>
      </c>
      <c r="E9" s="32" t="s">
        <v>140</v>
      </c>
      <c r="F9" s="42">
        <v>2</v>
      </c>
      <c r="G9" s="237" t="s">
        <v>192</v>
      </c>
      <c r="H9" s="17"/>
      <c r="I9" s="60">
        <v>6.5</v>
      </c>
      <c r="J9" s="248">
        <v>21</v>
      </c>
      <c r="K9" s="55" t="s">
        <v>213</v>
      </c>
      <c r="L9" s="48">
        <v>5</v>
      </c>
      <c r="M9" s="258">
        <f t="shared" si="0"/>
        <v>32.5</v>
      </c>
      <c r="N9" s="287" t="s">
        <v>221</v>
      </c>
      <c r="O9" s="155"/>
      <c r="P9" s="20"/>
      <c r="Q9" s="50">
        <v>2</v>
      </c>
    </row>
    <row r="10" spans="1:17" s="21" customFormat="1" ht="15.75" customHeight="1">
      <c r="A10" s="15">
        <v>5</v>
      </c>
      <c r="B10" s="16"/>
      <c r="C10" s="38" t="s">
        <v>149</v>
      </c>
      <c r="D10" s="35" t="s">
        <v>45</v>
      </c>
      <c r="E10" s="76" t="s">
        <v>136</v>
      </c>
      <c r="F10" s="36">
        <v>3</v>
      </c>
      <c r="G10" s="238" t="s">
        <v>192</v>
      </c>
      <c r="H10" s="19"/>
      <c r="I10" s="46">
        <v>6.5</v>
      </c>
      <c r="J10" s="239">
        <v>21</v>
      </c>
      <c r="K10" s="56" t="s">
        <v>33</v>
      </c>
      <c r="L10" s="47">
        <v>6.5</v>
      </c>
      <c r="M10" s="259">
        <f t="shared" si="0"/>
        <v>42.25</v>
      </c>
      <c r="N10" s="288" t="s">
        <v>222</v>
      </c>
      <c r="O10" s="65"/>
      <c r="P10" s="20"/>
      <c r="Q10" s="62">
        <v>2</v>
      </c>
    </row>
    <row r="11" spans="1:17" s="21" customFormat="1" ht="15.75" customHeight="1">
      <c r="A11" s="15">
        <v>6</v>
      </c>
      <c r="B11" s="16"/>
      <c r="C11" s="25" t="s">
        <v>135</v>
      </c>
      <c r="D11" s="26" t="s">
        <v>31</v>
      </c>
      <c r="E11" s="27" t="s">
        <v>136</v>
      </c>
      <c r="F11" s="28">
        <v>2</v>
      </c>
      <c r="G11" s="238" t="s">
        <v>192</v>
      </c>
      <c r="H11" s="19"/>
      <c r="I11" s="46">
        <v>6.5</v>
      </c>
      <c r="J11" s="239">
        <v>22</v>
      </c>
      <c r="K11" s="56" t="s">
        <v>191</v>
      </c>
      <c r="L11" s="47">
        <v>2.5</v>
      </c>
      <c r="M11" s="259">
        <f t="shared" si="0"/>
        <v>16.25</v>
      </c>
      <c r="N11" s="265">
        <v>11</v>
      </c>
      <c r="O11" s="74"/>
      <c r="P11" s="75"/>
      <c r="Q11" s="62">
        <v>2</v>
      </c>
    </row>
    <row r="12" spans="1:17" ht="15.75" customHeight="1">
      <c r="A12" s="22">
        <v>7</v>
      </c>
      <c r="B12" s="16"/>
      <c r="C12" s="25" t="s">
        <v>138</v>
      </c>
      <c r="D12" s="26" t="s">
        <v>31</v>
      </c>
      <c r="E12" s="27" t="s">
        <v>136</v>
      </c>
      <c r="F12" s="28">
        <v>2</v>
      </c>
      <c r="G12" s="238" t="s">
        <v>192</v>
      </c>
      <c r="H12" s="19"/>
      <c r="I12" s="46">
        <v>6.5</v>
      </c>
      <c r="J12" s="239">
        <v>19</v>
      </c>
      <c r="K12" s="56" t="s">
        <v>191</v>
      </c>
      <c r="L12" s="47">
        <v>8</v>
      </c>
      <c r="M12" s="259">
        <f t="shared" si="0"/>
        <v>52</v>
      </c>
      <c r="N12" s="289">
        <v>11</v>
      </c>
      <c r="O12" s="44"/>
      <c r="Q12" s="62">
        <v>3</v>
      </c>
    </row>
    <row r="13" spans="1:17" s="21" customFormat="1" ht="15.75" customHeight="1" thickBot="1">
      <c r="A13" s="102">
        <v>8</v>
      </c>
      <c r="B13" s="103"/>
      <c r="C13" s="104" t="s">
        <v>133</v>
      </c>
      <c r="D13" s="105" t="s">
        <v>31</v>
      </c>
      <c r="E13" s="106" t="s">
        <v>134</v>
      </c>
      <c r="F13" s="107" t="s">
        <v>53</v>
      </c>
      <c r="G13" s="278" t="s">
        <v>192</v>
      </c>
      <c r="H13" s="108"/>
      <c r="I13" s="109">
        <v>6.5</v>
      </c>
      <c r="J13" s="283">
        <v>22</v>
      </c>
      <c r="K13" s="110" t="s">
        <v>213</v>
      </c>
      <c r="L13" s="111">
        <v>4</v>
      </c>
      <c r="M13" s="286">
        <f t="shared" si="0"/>
        <v>26</v>
      </c>
      <c r="N13" s="290">
        <v>9</v>
      </c>
      <c r="O13" s="119"/>
      <c r="P13" s="113"/>
      <c r="Q13" s="148">
        <v>3</v>
      </c>
    </row>
    <row r="14" spans="1:17" s="21" customFormat="1" ht="15.75" customHeight="1">
      <c r="A14" s="89">
        <v>9</v>
      </c>
      <c r="B14" s="99"/>
      <c r="C14" s="100" t="s">
        <v>141</v>
      </c>
      <c r="D14" s="100" t="s">
        <v>31</v>
      </c>
      <c r="E14" s="101">
        <v>98</v>
      </c>
      <c r="F14" s="101">
        <v>3</v>
      </c>
      <c r="G14" s="279" t="s">
        <v>192</v>
      </c>
      <c r="H14" s="17"/>
      <c r="I14" s="60">
        <v>6.5</v>
      </c>
      <c r="J14" s="248">
        <v>16</v>
      </c>
      <c r="K14" s="55" t="s">
        <v>213</v>
      </c>
      <c r="L14" s="48">
        <v>10</v>
      </c>
      <c r="M14" s="258">
        <f t="shared" si="0"/>
        <v>65</v>
      </c>
      <c r="N14" s="66"/>
      <c r="O14" s="52"/>
      <c r="P14" s="20"/>
      <c r="Q14" s="50">
        <v>3</v>
      </c>
    </row>
    <row r="15" spans="1:17" s="21" customFormat="1" ht="15.75" customHeight="1">
      <c r="A15" s="39">
        <v>9</v>
      </c>
      <c r="B15" s="37"/>
      <c r="C15" s="25" t="s">
        <v>142</v>
      </c>
      <c r="D15" s="26" t="s">
        <v>31</v>
      </c>
      <c r="E15" s="27" t="s">
        <v>134</v>
      </c>
      <c r="F15" s="28" t="s">
        <v>53</v>
      </c>
      <c r="G15" s="280" t="s">
        <v>192</v>
      </c>
      <c r="H15" s="57"/>
      <c r="I15" s="46">
        <v>6.5</v>
      </c>
      <c r="J15" s="240">
        <v>16</v>
      </c>
      <c r="K15" s="95" t="s">
        <v>213</v>
      </c>
      <c r="L15" s="58">
        <v>10</v>
      </c>
      <c r="M15" s="259">
        <f t="shared" si="0"/>
        <v>65</v>
      </c>
      <c r="N15" s="69"/>
      <c r="O15" s="68"/>
      <c r="P15" s="20"/>
      <c r="Q15" s="62">
        <v>3</v>
      </c>
    </row>
    <row r="16" spans="1:17" ht="15.75" customHeight="1">
      <c r="A16" s="22">
        <v>9</v>
      </c>
      <c r="B16" s="16"/>
      <c r="C16" s="25" t="s">
        <v>150</v>
      </c>
      <c r="D16" s="29" t="s">
        <v>190</v>
      </c>
      <c r="E16" s="27" t="s">
        <v>134</v>
      </c>
      <c r="F16" s="28" t="s">
        <v>53</v>
      </c>
      <c r="G16" s="238" t="s">
        <v>192</v>
      </c>
      <c r="H16" s="19"/>
      <c r="I16" s="46">
        <v>6.5</v>
      </c>
      <c r="J16" s="239">
        <v>16</v>
      </c>
      <c r="K16" s="56" t="s">
        <v>213</v>
      </c>
      <c r="L16" s="47">
        <v>10</v>
      </c>
      <c r="M16" s="259">
        <f t="shared" si="0"/>
        <v>65</v>
      </c>
      <c r="N16" s="67"/>
      <c r="O16" s="51"/>
      <c r="P16" s="20"/>
      <c r="Q16" s="160">
        <v>3</v>
      </c>
    </row>
    <row r="17" spans="1:17" s="21" customFormat="1" ht="15.75" customHeight="1">
      <c r="A17" s="15">
        <v>12</v>
      </c>
      <c r="B17" s="16"/>
      <c r="C17" s="25" t="s">
        <v>147</v>
      </c>
      <c r="D17" s="26" t="s">
        <v>45</v>
      </c>
      <c r="E17" s="27" t="s">
        <v>132</v>
      </c>
      <c r="F17" s="28">
        <v>2</v>
      </c>
      <c r="G17" s="238" t="s">
        <v>192</v>
      </c>
      <c r="H17" s="19"/>
      <c r="I17" s="46">
        <v>6.5</v>
      </c>
      <c r="J17" s="239">
        <v>12</v>
      </c>
      <c r="K17" s="56" t="s">
        <v>213</v>
      </c>
      <c r="L17" s="47">
        <v>13</v>
      </c>
      <c r="M17" s="259">
        <f t="shared" si="0"/>
        <v>84.5</v>
      </c>
      <c r="N17" s="67"/>
      <c r="O17" s="51"/>
      <c r="P17" s="20"/>
      <c r="Q17" s="160" t="s">
        <v>53</v>
      </c>
    </row>
    <row r="18" spans="1:17" s="14" customFormat="1" ht="15.75" customHeight="1">
      <c r="A18" s="22">
        <v>13</v>
      </c>
      <c r="B18" s="16"/>
      <c r="C18" s="25" t="s">
        <v>137</v>
      </c>
      <c r="D18" s="26" t="s">
        <v>31</v>
      </c>
      <c r="E18" s="27" t="s">
        <v>136</v>
      </c>
      <c r="F18" s="28" t="s">
        <v>33</v>
      </c>
      <c r="G18" s="241">
        <v>13</v>
      </c>
      <c r="H18" s="19" t="s">
        <v>33</v>
      </c>
      <c r="I18" s="46">
        <v>16</v>
      </c>
      <c r="J18" s="239">
        <v>15</v>
      </c>
      <c r="K18" s="56" t="s">
        <v>213</v>
      </c>
      <c r="L18" s="47">
        <v>12</v>
      </c>
      <c r="M18" s="259">
        <f t="shared" si="0"/>
        <v>192</v>
      </c>
      <c r="N18" s="64"/>
      <c r="O18" s="65"/>
      <c r="P18" s="13"/>
      <c r="Q18" s="160" t="s">
        <v>53</v>
      </c>
    </row>
    <row r="19" spans="1:17" s="21" customFormat="1" ht="15.75" customHeight="1">
      <c r="A19" s="22">
        <v>14</v>
      </c>
      <c r="B19" s="16"/>
      <c r="C19" s="25" t="s">
        <v>146</v>
      </c>
      <c r="D19" s="26" t="s">
        <v>45</v>
      </c>
      <c r="E19" s="27" t="s">
        <v>134</v>
      </c>
      <c r="F19" s="28" t="s">
        <v>53</v>
      </c>
      <c r="G19" s="241">
        <v>15</v>
      </c>
      <c r="H19" s="19" t="s">
        <v>191</v>
      </c>
      <c r="I19" s="46">
        <v>13</v>
      </c>
      <c r="J19" s="239">
        <v>10</v>
      </c>
      <c r="K19" s="56" t="s">
        <v>213</v>
      </c>
      <c r="L19" s="47">
        <v>17</v>
      </c>
      <c r="M19" s="259">
        <f t="shared" si="0"/>
        <v>221</v>
      </c>
      <c r="N19" s="67"/>
      <c r="O19" s="51"/>
      <c r="P19" s="20"/>
      <c r="Q19" s="160" t="s">
        <v>53</v>
      </c>
    </row>
    <row r="20" spans="1:17" s="21" customFormat="1" ht="15.75" customHeight="1">
      <c r="A20" s="22">
        <v>15</v>
      </c>
      <c r="B20" s="16"/>
      <c r="C20" s="25" t="s">
        <v>151</v>
      </c>
      <c r="D20" s="26" t="s">
        <v>47</v>
      </c>
      <c r="E20" s="27" t="s">
        <v>140</v>
      </c>
      <c r="F20" s="28" t="s">
        <v>107</v>
      </c>
      <c r="G20" s="241">
        <v>13</v>
      </c>
      <c r="H20" s="19"/>
      <c r="I20" s="47">
        <v>14.5</v>
      </c>
      <c r="J20" s="239">
        <v>10</v>
      </c>
      <c r="K20" s="56" t="s">
        <v>213</v>
      </c>
      <c r="L20" s="47">
        <v>17</v>
      </c>
      <c r="M20" s="259">
        <f t="shared" si="0"/>
        <v>246.5</v>
      </c>
      <c r="N20" s="67"/>
      <c r="O20" s="51"/>
      <c r="P20" s="20"/>
      <c r="Q20" s="228" t="s">
        <v>101</v>
      </c>
    </row>
    <row r="21" spans="1:17" s="21" customFormat="1" ht="15.75" customHeight="1">
      <c r="A21" s="89">
        <v>15</v>
      </c>
      <c r="B21" s="23"/>
      <c r="C21" s="25" t="s">
        <v>152</v>
      </c>
      <c r="D21" s="26" t="s">
        <v>47</v>
      </c>
      <c r="E21" s="27" t="s">
        <v>140</v>
      </c>
      <c r="F21" s="28">
        <v>3</v>
      </c>
      <c r="G21" s="281">
        <v>13</v>
      </c>
      <c r="H21" s="17"/>
      <c r="I21" s="60">
        <v>14.5</v>
      </c>
      <c r="J21" s="284">
        <v>10</v>
      </c>
      <c r="K21" s="55" t="s">
        <v>213</v>
      </c>
      <c r="L21" s="48">
        <v>17</v>
      </c>
      <c r="M21" s="259">
        <f t="shared" si="0"/>
        <v>246.5</v>
      </c>
      <c r="N21" s="97"/>
      <c r="O21" s="73"/>
      <c r="P21" s="13"/>
      <c r="Q21" s="228" t="s">
        <v>101</v>
      </c>
    </row>
    <row r="22" spans="1:17" s="21" customFormat="1" ht="15.75" customHeight="1">
      <c r="A22" s="39">
        <v>17</v>
      </c>
      <c r="B22" s="37"/>
      <c r="C22" s="25" t="s">
        <v>153</v>
      </c>
      <c r="D22" s="26" t="s">
        <v>47</v>
      </c>
      <c r="E22" s="27" t="s">
        <v>140</v>
      </c>
      <c r="F22" s="28" t="s">
        <v>33</v>
      </c>
      <c r="G22" s="240">
        <v>7</v>
      </c>
      <c r="H22" s="57"/>
      <c r="I22" s="58">
        <v>19</v>
      </c>
      <c r="J22" s="240">
        <v>11</v>
      </c>
      <c r="K22" s="95" t="s">
        <v>33</v>
      </c>
      <c r="L22" s="58">
        <v>14</v>
      </c>
      <c r="M22" s="259">
        <f t="shared" si="0"/>
        <v>266</v>
      </c>
      <c r="N22" s="43"/>
      <c r="O22" s="44"/>
      <c r="P22" s="20"/>
      <c r="Q22" s="228" t="s">
        <v>101</v>
      </c>
    </row>
    <row r="23" spans="1:17" s="21" customFormat="1" ht="15.75" customHeight="1">
      <c r="A23" s="15">
        <v>18</v>
      </c>
      <c r="B23" s="16"/>
      <c r="C23" s="25" t="s">
        <v>131</v>
      </c>
      <c r="D23" s="26" t="s">
        <v>31</v>
      </c>
      <c r="E23" s="27" t="s">
        <v>132</v>
      </c>
      <c r="F23" s="28" t="s">
        <v>33</v>
      </c>
      <c r="G23" s="241">
        <v>12</v>
      </c>
      <c r="H23" s="19"/>
      <c r="I23" s="46">
        <v>17</v>
      </c>
      <c r="J23" s="239">
        <v>10</v>
      </c>
      <c r="K23" s="56" t="s">
        <v>213</v>
      </c>
      <c r="L23" s="47">
        <v>17</v>
      </c>
      <c r="M23" s="259">
        <f t="shared" si="0"/>
        <v>289</v>
      </c>
      <c r="N23" s="72"/>
      <c r="O23" s="61"/>
      <c r="P23" s="20"/>
      <c r="Q23" s="228" t="s">
        <v>107</v>
      </c>
    </row>
    <row r="24" spans="1:17" s="21" customFormat="1" ht="15.75" customHeight="1">
      <c r="A24" s="22">
        <v>19</v>
      </c>
      <c r="B24" s="16"/>
      <c r="C24" s="25" t="s">
        <v>143</v>
      </c>
      <c r="D24" s="26" t="s">
        <v>31</v>
      </c>
      <c r="E24" s="27" t="s">
        <v>130</v>
      </c>
      <c r="F24" s="28" t="s">
        <v>33</v>
      </c>
      <c r="G24" s="241">
        <v>10</v>
      </c>
      <c r="H24" s="19"/>
      <c r="I24" s="46">
        <v>18</v>
      </c>
      <c r="J24" s="249">
        <v>10</v>
      </c>
      <c r="K24" s="56" t="s">
        <v>213</v>
      </c>
      <c r="L24" s="47">
        <v>17</v>
      </c>
      <c r="M24" s="259">
        <f t="shared" si="0"/>
        <v>306</v>
      </c>
      <c r="N24" s="87"/>
      <c r="O24" s="51"/>
      <c r="P24" s="20"/>
      <c r="Q24" s="62"/>
    </row>
    <row r="25" ht="15.75" customHeight="1"/>
    <row r="26" ht="15.75" customHeight="1"/>
    <row r="27" spans="2:17" s="1" customFormat="1" ht="15.75" customHeight="1">
      <c r="B27"/>
      <c r="C27"/>
      <c r="D27"/>
      <c r="E27"/>
      <c r="F27"/>
      <c r="G27" s="243"/>
      <c r="H27"/>
      <c r="I27"/>
      <c r="J27" s="250"/>
      <c r="K27"/>
      <c r="L27"/>
      <c r="M27" s="260"/>
      <c r="N27" s="45"/>
      <c r="O27"/>
      <c r="P27" s="3"/>
      <c r="Q27" s="86"/>
    </row>
    <row r="28" spans="2:17" s="1" customFormat="1" ht="15.75" customHeight="1">
      <c r="B28"/>
      <c r="C28"/>
      <c r="D28"/>
      <c r="E28"/>
      <c r="F28"/>
      <c r="G28" s="243"/>
      <c r="H28"/>
      <c r="I28"/>
      <c r="J28" s="250"/>
      <c r="K28"/>
      <c r="L28"/>
      <c r="M28" s="260"/>
      <c r="N28" s="45"/>
      <c r="O28"/>
      <c r="P28" s="3"/>
      <c r="Q28" s="86"/>
    </row>
  </sheetData>
  <sheetProtection/>
  <mergeCells count="7">
    <mergeCell ref="A1:O1"/>
    <mergeCell ref="A2:O2"/>
    <mergeCell ref="G4:M4"/>
    <mergeCell ref="N4:O4"/>
    <mergeCell ref="G5:H5"/>
    <mergeCell ref="J5:K5"/>
    <mergeCell ref="N5:O5"/>
  </mergeCells>
  <printOptions horizontalCentered="1"/>
  <pageMargins left="0.1968503937007874" right="0.1968503937007874" top="1.1811023622047245" bottom="1.6535433070866143" header="0.3937007874015748" footer="2.283464566929134"/>
  <pageSetup horizontalDpi="600" verticalDpi="600" orientation="portrait" paperSize="9" r:id="rId1"/>
  <headerFooter alignWithMargins="0">
    <oddHeader>&amp;CЮношеское первенство и Молодежный Чемпионат Республики Башкортостан 
по скалолазанию 
г.Уфа  29 февраля  - 02 марта  2008г.</oddHeader>
    <oddFooter>&amp;C      Гл. судья (1 кат)                                                                      А.Р.Гильмутдинова                                            
Гл. секретарь (1 кат)                                                              Р.Г.Мустакимов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6">
      <selection activeCell="A15" sqref="A15"/>
    </sheetView>
  </sheetViews>
  <sheetFormatPr defaultColWidth="9.00390625" defaultRowHeight="12.75"/>
  <cols>
    <col min="1" max="1" width="3.875" style="1" customWidth="1"/>
    <col min="2" max="2" width="4.375" style="0" hidden="1" customWidth="1"/>
    <col min="3" max="3" width="21.125" style="0" customWidth="1"/>
    <col min="4" max="4" width="22.625" style="0" customWidth="1"/>
    <col min="5" max="5" width="3.625" style="0" bestFit="1" customWidth="1"/>
    <col min="6" max="6" width="5.375" style="0" customWidth="1"/>
    <col min="7" max="7" width="5.875" style="243" customWidth="1"/>
    <col min="8" max="8" width="1.25" style="0" customWidth="1"/>
    <col min="9" max="9" width="5.00390625" style="0" customWidth="1"/>
    <col min="10" max="10" width="5.25390625" style="250" customWidth="1"/>
    <col min="11" max="11" width="2.00390625" style="0" customWidth="1"/>
    <col min="12" max="12" width="5.00390625" style="0" customWidth="1"/>
    <col min="13" max="13" width="7.625" style="260" customWidth="1"/>
    <col min="14" max="14" width="5.25390625" style="243" customWidth="1"/>
    <col min="15" max="15" width="1.625" style="0" customWidth="1"/>
    <col min="16" max="16" width="0.37109375" style="3" hidden="1" customWidth="1"/>
    <col min="17" max="17" width="6.25390625" style="34" customWidth="1"/>
  </cols>
  <sheetData>
    <row r="1" spans="1:16" ht="12.75">
      <c r="A1" s="330" t="s">
        <v>21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2" t="s">
        <v>0</v>
      </c>
    </row>
    <row r="2" spans="1:15" ht="12.75">
      <c r="A2" s="331" t="s">
        <v>23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3" ht="12.75">
      <c r="A3" s="4"/>
      <c r="B3" s="5"/>
      <c r="C3" s="6"/>
      <c r="D3" s="6"/>
      <c r="E3" s="7"/>
      <c r="F3" s="7"/>
      <c r="G3" s="230" t="s">
        <v>210</v>
      </c>
      <c r="H3" s="5"/>
      <c r="I3" s="5"/>
      <c r="J3" s="230" t="s">
        <v>2</v>
      </c>
      <c r="K3" s="4"/>
      <c r="L3" s="4"/>
      <c r="M3" s="251"/>
    </row>
    <row r="4" spans="1:15" ht="12.75">
      <c r="A4" s="9" t="s">
        <v>14</v>
      </c>
      <c r="B4" s="10"/>
      <c r="C4" s="6"/>
      <c r="D4" s="154" t="s">
        <v>201</v>
      </c>
      <c r="E4" s="7"/>
      <c r="F4" s="8"/>
      <c r="G4" s="334" t="s">
        <v>1</v>
      </c>
      <c r="H4" s="338"/>
      <c r="I4" s="338"/>
      <c r="J4" s="338"/>
      <c r="K4" s="338"/>
      <c r="L4" s="338"/>
      <c r="M4" s="339"/>
      <c r="N4" s="340" t="s">
        <v>15</v>
      </c>
      <c r="O4" s="330"/>
    </row>
    <row r="5" spans="1:17" s="140" customFormat="1" ht="11.25" customHeight="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332" t="s">
        <v>9</v>
      </c>
      <c r="H5" s="333"/>
      <c r="I5" s="12" t="s">
        <v>10</v>
      </c>
      <c r="J5" s="332" t="s">
        <v>11</v>
      </c>
      <c r="K5" s="333"/>
      <c r="L5" s="11" t="s">
        <v>10</v>
      </c>
      <c r="M5" s="285" t="s">
        <v>12</v>
      </c>
      <c r="N5" s="341" t="s">
        <v>13</v>
      </c>
      <c r="O5" s="342"/>
      <c r="P5" s="139"/>
      <c r="Q5" s="11" t="s">
        <v>16</v>
      </c>
    </row>
    <row r="6" spans="1:17" s="21" customFormat="1" ht="13.5" customHeight="1">
      <c r="A6" s="62">
        <v>1</v>
      </c>
      <c r="B6" s="16"/>
      <c r="C6" s="157" t="s">
        <v>112</v>
      </c>
      <c r="D6" s="158" t="s">
        <v>31</v>
      </c>
      <c r="E6" s="159" t="s">
        <v>99</v>
      </c>
      <c r="F6" s="160" t="s">
        <v>36</v>
      </c>
      <c r="G6" s="232" t="s">
        <v>192</v>
      </c>
      <c r="H6" s="202"/>
      <c r="I6" s="162">
        <v>2</v>
      </c>
      <c r="J6" s="282" t="s">
        <v>192</v>
      </c>
      <c r="K6" s="163"/>
      <c r="L6" s="62">
        <v>3.5</v>
      </c>
      <c r="M6" s="253">
        <f aca="true" t="shared" si="0" ref="M6:M13">I6*L6</f>
        <v>7</v>
      </c>
      <c r="N6" s="232">
        <v>18</v>
      </c>
      <c r="O6" s="194"/>
      <c r="P6" s="193"/>
      <c r="Q6" s="62">
        <v>1</v>
      </c>
    </row>
    <row r="7" spans="1:17" s="21" customFormat="1" ht="13.5" customHeight="1">
      <c r="A7" s="62">
        <v>2</v>
      </c>
      <c r="B7" s="16"/>
      <c r="C7" s="157" t="s">
        <v>116</v>
      </c>
      <c r="D7" s="158" t="s">
        <v>31</v>
      </c>
      <c r="E7" s="159" t="s">
        <v>99</v>
      </c>
      <c r="F7" s="160">
        <v>2</v>
      </c>
      <c r="G7" s="232">
        <v>22</v>
      </c>
      <c r="H7" s="202" t="s">
        <v>33</v>
      </c>
      <c r="I7" s="162">
        <v>5.5</v>
      </c>
      <c r="J7" s="244" t="s">
        <v>192</v>
      </c>
      <c r="K7" s="163"/>
      <c r="L7" s="62">
        <v>3.5</v>
      </c>
      <c r="M7" s="253">
        <f t="shared" si="0"/>
        <v>19.25</v>
      </c>
      <c r="N7" s="303">
        <v>14</v>
      </c>
      <c r="O7" s="165" t="s">
        <v>191</v>
      </c>
      <c r="P7" s="193"/>
      <c r="Q7" s="71">
        <v>1</v>
      </c>
    </row>
    <row r="8" spans="1:17" s="21" customFormat="1" ht="13.5" customHeight="1" thickBot="1">
      <c r="A8" s="120">
        <v>3</v>
      </c>
      <c r="B8" s="103"/>
      <c r="C8" s="167" t="s">
        <v>126</v>
      </c>
      <c r="D8" s="168" t="s">
        <v>45</v>
      </c>
      <c r="E8" s="169" t="s">
        <v>95</v>
      </c>
      <c r="F8" s="170">
        <v>1</v>
      </c>
      <c r="G8" s="233" t="s">
        <v>192</v>
      </c>
      <c r="H8" s="171"/>
      <c r="I8" s="172">
        <v>2</v>
      </c>
      <c r="J8" s="245" t="s">
        <v>192</v>
      </c>
      <c r="K8" s="173"/>
      <c r="L8" s="120">
        <v>3.5</v>
      </c>
      <c r="M8" s="254">
        <f t="shared" si="0"/>
        <v>7</v>
      </c>
      <c r="N8" s="263">
        <v>14</v>
      </c>
      <c r="O8" s="174"/>
      <c r="P8" s="175"/>
      <c r="Q8" s="120">
        <v>1</v>
      </c>
    </row>
    <row r="9" spans="1:17" s="14" customFormat="1" ht="12.75">
      <c r="A9" s="89">
        <v>4</v>
      </c>
      <c r="B9" s="23"/>
      <c r="C9" s="33" t="s">
        <v>109</v>
      </c>
      <c r="D9" s="31" t="s">
        <v>31</v>
      </c>
      <c r="E9" s="32" t="s">
        <v>95</v>
      </c>
      <c r="F9" s="42">
        <v>2</v>
      </c>
      <c r="G9" s="281">
        <v>21</v>
      </c>
      <c r="H9" s="17"/>
      <c r="I9" s="60">
        <v>7.5</v>
      </c>
      <c r="J9" s="279" t="s">
        <v>192</v>
      </c>
      <c r="K9" s="55" t="s">
        <v>213</v>
      </c>
      <c r="L9" s="48">
        <v>3.5</v>
      </c>
      <c r="M9" s="258">
        <f t="shared" si="0"/>
        <v>26.25</v>
      </c>
      <c r="N9" s="287">
        <v>14</v>
      </c>
      <c r="O9" s="52"/>
      <c r="P9" s="20"/>
      <c r="Q9" s="208">
        <v>2</v>
      </c>
    </row>
    <row r="10" spans="1:17" s="14" customFormat="1" ht="12.75">
      <c r="A10" s="22">
        <v>5</v>
      </c>
      <c r="B10" s="16"/>
      <c r="C10" s="29" t="s">
        <v>117</v>
      </c>
      <c r="D10" s="29" t="s">
        <v>31</v>
      </c>
      <c r="E10" s="30">
        <v>93</v>
      </c>
      <c r="F10" s="30">
        <v>3</v>
      </c>
      <c r="G10" s="241">
        <v>22</v>
      </c>
      <c r="H10" s="17"/>
      <c r="I10" s="46">
        <v>4</v>
      </c>
      <c r="J10" s="239">
        <v>18</v>
      </c>
      <c r="K10" s="56" t="s">
        <v>33</v>
      </c>
      <c r="L10" s="47">
        <v>11</v>
      </c>
      <c r="M10" s="259">
        <f t="shared" si="0"/>
        <v>44</v>
      </c>
      <c r="N10" s="304">
        <v>14</v>
      </c>
      <c r="O10" s="65"/>
      <c r="P10" s="20"/>
      <c r="Q10" s="71">
        <v>2</v>
      </c>
    </row>
    <row r="11" spans="1:17" s="14" customFormat="1" ht="12.75">
      <c r="A11" s="22">
        <v>6</v>
      </c>
      <c r="B11" s="16"/>
      <c r="C11" s="25" t="s">
        <v>120</v>
      </c>
      <c r="D11" s="26" t="s">
        <v>31</v>
      </c>
      <c r="E11" s="28">
        <v>94</v>
      </c>
      <c r="F11" s="28" t="s">
        <v>53</v>
      </c>
      <c r="G11" s="241">
        <v>21</v>
      </c>
      <c r="H11" s="19"/>
      <c r="I11" s="46">
        <v>7.5</v>
      </c>
      <c r="J11" s="239">
        <v>21</v>
      </c>
      <c r="K11" s="56" t="s">
        <v>213</v>
      </c>
      <c r="L11" s="47">
        <v>7.5</v>
      </c>
      <c r="M11" s="259">
        <f t="shared" si="0"/>
        <v>56.25</v>
      </c>
      <c r="N11" s="304">
        <v>14</v>
      </c>
      <c r="O11" s="153" t="s">
        <v>33</v>
      </c>
      <c r="P11" s="13"/>
      <c r="Q11" s="62">
        <v>2</v>
      </c>
    </row>
    <row r="12" spans="1:17" s="14" customFormat="1" ht="12.75">
      <c r="A12" s="77">
        <v>7</v>
      </c>
      <c r="B12" s="78"/>
      <c r="C12" s="38" t="s">
        <v>125</v>
      </c>
      <c r="D12" s="35" t="s">
        <v>43</v>
      </c>
      <c r="E12" s="76" t="s">
        <v>99</v>
      </c>
      <c r="F12" s="36">
        <v>1</v>
      </c>
      <c r="G12" s="291" t="s">
        <v>192</v>
      </c>
      <c r="H12" s="124"/>
      <c r="I12" s="125">
        <v>2</v>
      </c>
      <c r="J12" s="296" t="s">
        <v>192</v>
      </c>
      <c r="K12" s="126"/>
      <c r="L12" s="49">
        <v>3.5</v>
      </c>
      <c r="M12" s="301">
        <f t="shared" si="0"/>
        <v>7</v>
      </c>
      <c r="N12" s="304">
        <v>8</v>
      </c>
      <c r="O12" s="44" t="s">
        <v>33</v>
      </c>
      <c r="P12" s="13"/>
      <c r="Q12" s="128">
        <v>2</v>
      </c>
    </row>
    <row r="13" spans="1:17" s="21" customFormat="1" ht="13.5" customHeight="1" thickBot="1">
      <c r="A13" s="216">
        <v>8</v>
      </c>
      <c r="B13" s="217"/>
      <c r="C13" s="104" t="s">
        <v>111</v>
      </c>
      <c r="D13" s="105" t="s">
        <v>31</v>
      </c>
      <c r="E13" s="106" t="s">
        <v>95</v>
      </c>
      <c r="F13" s="107">
        <v>2</v>
      </c>
      <c r="G13" s="292">
        <v>22</v>
      </c>
      <c r="H13" s="218" t="s">
        <v>33</v>
      </c>
      <c r="I13" s="219">
        <v>5.5</v>
      </c>
      <c r="J13" s="297" t="s">
        <v>192</v>
      </c>
      <c r="K13" s="220"/>
      <c r="L13" s="219">
        <v>3.5</v>
      </c>
      <c r="M13" s="286">
        <f t="shared" si="0"/>
        <v>19.25</v>
      </c>
      <c r="N13" s="305">
        <v>8</v>
      </c>
      <c r="O13" s="176" t="s">
        <v>33</v>
      </c>
      <c r="P13" s="127"/>
      <c r="Q13" s="114">
        <v>3</v>
      </c>
    </row>
    <row r="14" spans="1:17" s="21" customFormat="1" ht="13.5" customHeight="1">
      <c r="A14" s="89">
        <v>9</v>
      </c>
      <c r="B14" s="23"/>
      <c r="C14" s="33" t="s">
        <v>118</v>
      </c>
      <c r="D14" s="31" t="s">
        <v>31</v>
      </c>
      <c r="E14" s="32" t="s">
        <v>99</v>
      </c>
      <c r="F14" s="42">
        <v>3</v>
      </c>
      <c r="G14" s="281">
        <v>18</v>
      </c>
      <c r="H14" s="17" t="s">
        <v>191</v>
      </c>
      <c r="I14" s="60">
        <v>9.5</v>
      </c>
      <c r="J14" s="248">
        <v>21</v>
      </c>
      <c r="K14" s="55" t="s">
        <v>213</v>
      </c>
      <c r="L14" s="48">
        <v>7.5</v>
      </c>
      <c r="M14" s="258">
        <f aca="true" t="shared" si="1" ref="M14:M27">I14*L14</f>
        <v>71.25</v>
      </c>
      <c r="N14" s="237"/>
      <c r="O14" s="122"/>
      <c r="P14" s="20"/>
      <c r="Q14" s="50">
        <v>3</v>
      </c>
    </row>
    <row r="15" spans="1:17" s="21" customFormat="1" ht="13.5" customHeight="1">
      <c r="A15" s="15">
        <v>10</v>
      </c>
      <c r="B15" s="16"/>
      <c r="C15" s="38" t="s">
        <v>113</v>
      </c>
      <c r="D15" s="35" t="s">
        <v>31</v>
      </c>
      <c r="E15" s="76" t="s">
        <v>99</v>
      </c>
      <c r="F15" s="36" t="s">
        <v>53</v>
      </c>
      <c r="G15" s="241">
        <v>18</v>
      </c>
      <c r="H15" s="19" t="s">
        <v>191</v>
      </c>
      <c r="I15" s="46">
        <v>9.5</v>
      </c>
      <c r="J15" s="298">
        <v>20</v>
      </c>
      <c r="K15" s="56" t="s">
        <v>213</v>
      </c>
      <c r="L15" s="47">
        <v>9.5</v>
      </c>
      <c r="M15" s="259">
        <f t="shared" si="1"/>
        <v>90.25</v>
      </c>
      <c r="N15" s="287"/>
      <c r="O15" s="52"/>
      <c r="P15" s="20"/>
      <c r="Q15" s="62">
        <v>3</v>
      </c>
    </row>
    <row r="16" spans="1:17" s="21" customFormat="1" ht="13.5" customHeight="1">
      <c r="A16" s="15">
        <v>11</v>
      </c>
      <c r="B16" s="16"/>
      <c r="C16" s="25" t="s">
        <v>121</v>
      </c>
      <c r="D16" s="26" t="s">
        <v>69</v>
      </c>
      <c r="E16" s="27" t="s">
        <v>99</v>
      </c>
      <c r="F16" s="28" t="s">
        <v>101</v>
      </c>
      <c r="G16" s="241">
        <v>18</v>
      </c>
      <c r="H16" s="19" t="s">
        <v>33</v>
      </c>
      <c r="I16" s="46">
        <v>11</v>
      </c>
      <c r="J16" s="239">
        <v>20</v>
      </c>
      <c r="K16" s="56" t="s">
        <v>213</v>
      </c>
      <c r="L16" s="47">
        <v>9.5</v>
      </c>
      <c r="M16" s="259">
        <f t="shared" si="1"/>
        <v>104.5</v>
      </c>
      <c r="N16" s="306"/>
      <c r="O16" s="74"/>
      <c r="P16" s="75"/>
      <c r="Q16" s="62">
        <v>3</v>
      </c>
    </row>
    <row r="17" spans="1:17" s="21" customFormat="1" ht="13.5" customHeight="1">
      <c r="A17" s="89">
        <v>12</v>
      </c>
      <c r="B17" s="23"/>
      <c r="C17" s="25" t="s">
        <v>122</v>
      </c>
      <c r="D17" s="26" t="s">
        <v>69</v>
      </c>
      <c r="E17" s="27" t="s">
        <v>99</v>
      </c>
      <c r="F17" s="28" t="s">
        <v>33</v>
      </c>
      <c r="G17" s="281">
        <v>16.5</v>
      </c>
      <c r="H17" s="17" t="s">
        <v>213</v>
      </c>
      <c r="I17" s="60">
        <v>12</v>
      </c>
      <c r="J17" s="248">
        <v>14</v>
      </c>
      <c r="K17" s="55" t="s">
        <v>213</v>
      </c>
      <c r="L17" s="48">
        <v>12</v>
      </c>
      <c r="M17" s="259">
        <f t="shared" si="1"/>
        <v>144</v>
      </c>
      <c r="N17" s="307"/>
      <c r="O17" s="73"/>
      <c r="P17" s="20"/>
      <c r="Q17" s="160" t="s">
        <v>53</v>
      </c>
    </row>
    <row r="18" spans="1:17" ht="13.5" customHeight="1">
      <c r="A18" s="22">
        <v>13</v>
      </c>
      <c r="B18" s="16"/>
      <c r="C18" s="25" t="s">
        <v>119</v>
      </c>
      <c r="D18" s="26" t="s">
        <v>31</v>
      </c>
      <c r="E18" s="27" t="s">
        <v>99</v>
      </c>
      <c r="F18" s="28" t="s">
        <v>53</v>
      </c>
      <c r="G18" s="241">
        <v>13</v>
      </c>
      <c r="H18" s="19" t="s">
        <v>191</v>
      </c>
      <c r="I18" s="46">
        <v>13</v>
      </c>
      <c r="J18" s="239">
        <v>13</v>
      </c>
      <c r="K18" s="56" t="s">
        <v>213</v>
      </c>
      <c r="L18" s="47">
        <v>13</v>
      </c>
      <c r="M18" s="259">
        <f t="shared" si="1"/>
        <v>169</v>
      </c>
      <c r="N18" s="308"/>
      <c r="O18" s="44"/>
      <c r="Q18" s="160" t="s">
        <v>53</v>
      </c>
    </row>
    <row r="19" spans="1:17" s="21" customFormat="1" ht="13.5" customHeight="1">
      <c r="A19" s="15">
        <v>14</v>
      </c>
      <c r="B19" s="16"/>
      <c r="C19" s="25" t="s">
        <v>129</v>
      </c>
      <c r="D19" s="26" t="s">
        <v>80</v>
      </c>
      <c r="E19" s="27" t="s">
        <v>95</v>
      </c>
      <c r="F19" s="28" t="s">
        <v>101</v>
      </c>
      <c r="G19" s="241">
        <v>13</v>
      </c>
      <c r="H19" s="19" t="s">
        <v>213</v>
      </c>
      <c r="I19" s="46">
        <v>14</v>
      </c>
      <c r="J19" s="239">
        <v>10</v>
      </c>
      <c r="K19" s="56" t="s">
        <v>191</v>
      </c>
      <c r="L19" s="47">
        <v>15</v>
      </c>
      <c r="M19" s="259">
        <f t="shared" si="1"/>
        <v>210</v>
      </c>
      <c r="N19" s="308"/>
      <c r="O19" s="44"/>
      <c r="P19" s="20"/>
      <c r="Q19" s="228" t="s">
        <v>53</v>
      </c>
    </row>
    <row r="20" spans="1:17" s="21" customFormat="1" ht="13.5" customHeight="1">
      <c r="A20" s="22">
        <v>15</v>
      </c>
      <c r="B20" s="24"/>
      <c r="C20" s="25" t="s">
        <v>110</v>
      </c>
      <c r="D20" s="26" t="s">
        <v>31</v>
      </c>
      <c r="E20" s="27" t="s">
        <v>99</v>
      </c>
      <c r="F20" s="28" t="s">
        <v>101</v>
      </c>
      <c r="G20" s="239">
        <v>6</v>
      </c>
      <c r="H20" s="19" t="s">
        <v>33</v>
      </c>
      <c r="I20" s="47">
        <v>19</v>
      </c>
      <c r="J20" s="239">
        <v>12</v>
      </c>
      <c r="K20" s="56" t="s">
        <v>33</v>
      </c>
      <c r="L20" s="47">
        <v>14</v>
      </c>
      <c r="M20" s="259">
        <f t="shared" si="1"/>
        <v>266</v>
      </c>
      <c r="N20" s="291"/>
      <c r="O20" s="68"/>
      <c r="P20" s="20"/>
      <c r="Q20" s="228" t="s">
        <v>53</v>
      </c>
    </row>
    <row r="21" spans="1:17" s="21" customFormat="1" ht="13.5" customHeight="1">
      <c r="A21" s="15">
        <v>16</v>
      </c>
      <c r="B21" s="16"/>
      <c r="C21" s="25" t="s">
        <v>123</v>
      </c>
      <c r="D21" s="26" t="s">
        <v>69</v>
      </c>
      <c r="E21" s="27" t="s">
        <v>99</v>
      </c>
      <c r="F21" s="28" t="s">
        <v>53</v>
      </c>
      <c r="G21" s="241">
        <v>12</v>
      </c>
      <c r="H21" s="19" t="s">
        <v>33</v>
      </c>
      <c r="I21" s="46">
        <v>15</v>
      </c>
      <c r="J21" s="239">
        <v>8</v>
      </c>
      <c r="K21" s="56" t="s">
        <v>213</v>
      </c>
      <c r="L21" s="47">
        <v>18.5</v>
      </c>
      <c r="M21" s="259">
        <f t="shared" si="1"/>
        <v>277.5</v>
      </c>
      <c r="N21" s="261"/>
      <c r="O21" s="61"/>
      <c r="P21" s="20"/>
      <c r="Q21" s="50"/>
    </row>
    <row r="22" spans="1:17" s="21" customFormat="1" ht="13.5" customHeight="1">
      <c r="A22" s="39">
        <v>17</v>
      </c>
      <c r="B22" s="37"/>
      <c r="C22" s="25" t="s">
        <v>127</v>
      </c>
      <c r="D22" s="26" t="s">
        <v>80</v>
      </c>
      <c r="E22" s="27" t="s">
        <v>95</v>
      </c>
      <c r="F22" s="28" t="s">
        <v>53</v>
      </c>
      <c r="G22" s="240">
        <v>10</v>
      </c>
      <c r="H22" s="88" t="s">
        <v>213</v>
      </c>
      <c r="I22" s="58">
        <v>16</v>
      </c>
      <c r="J22" s="240">
        <v>8</v>
      </c>
      <c r="K22" s="95" t="s">
        <v>213</v>
      </c>
      <c r="L22" s="58">
        <v>18.5</v>
      </c>
      <c r="M22" s="259">
        <f t="shared" si="1"/>
        <v>296</v>
      </c>
      <c r="N22" s="287"/>
      <c r="O22" s="52"/>
      <c r="P22" s="20"/>
      <c r="Q22" s="62"/>
    </row>
    <row r="23" spans="1:17" ht="13.5" customHeight="1">
      <c r="A23" s="15">
        <v>18</v>
      </c>
      <c r="B23" s="16"/>
      <c r="C23" s="25" t="s">
        <v>186</v>
      </c>
      <c r="D23" s="26" t="s">
        <v>80</v>
      </c>
      <c r="E23" s="27" t="s">
        <v>99</v>
      </c>
      <c r="F23" s="28" t="s">
        <v>33</v>
      </c>
      <c r="G23" s="241">
        <v>9</v>
      </c>
      <c r="H23" s="19" t="s">
        <v>191</v>
      </c>
      <c r="I23" s="46">
        <v>17</v>
      </c>
      <c r="J23" s="239">
        <v>8</v>
      </c>
      <c r="K23" s="56" t="s">
        <v>213</v>
      </c>
      <c r="L23" s="47">
        <v>18.5</v>
      </c>
      <c r="M23" s="259">
        <f t="shared" si="1"/>
        <v>314.5</v>
      </c>
      <c r="N23" s="238"/>
      <c r="O23" s="51"/>
      <c r="P23" s="20"/>
      <c r="Q23" s="62"/>
    </row>
    <row r="24" spans="1:17" s="21" customFormat="1" ht="13.5" customHeight="1">
      <c r="A24" s="15">
        <v>19</v>
      </c>
      <c r="B24" s="16"/>
      <c r="C24" s="25" t="s">
        <v>115</v>
      </c>
      <c r="D24" s="26" t="s">
        <v>31</v>
      </c>
      <c r="E24" s="28">
        <v>93</v>
      </c>
      <c r="F24" s="28" t="s">
        <v>33</v>
      </c>
      <c r="G24" s="241">
        <v>7</v>
      </c>
      <c r="H24" s="19" t="s">
        <v>213</v>
      </c>
      <c r="I24" s="46">
        <v>18</v>
      </c>
      <c r="J24" s="239">
        <v>8</v>
      </c>
      <c r="K24" s="56" t="s">
        <v>213</v>
      </c>
      <c r="L24" s="47">
        <v>18.5</v>
      </c>
      <c r="M24" s="259">
        <f t="shared" si="1"/>
        <v>333</v>
      </c>
      <c r="N24" s="238"/>
      <c r="O24" s="51"/>
      <c r="P24" s="3"/>
      <c r="Q24" s="71"/>
    </row>
    <row r="25" spans="1:17" s="21" customFormat="1" ht="13.5" customHeight="1">
      <c r="A25" s="22">
        <v>20</v>
      </c>
      <c r="B25" s="16"/>
      <c r="C25" s="25" t="s">
        <v>128</v>
      </c>
      <c r="D25" s="26" t="s">
        <v>80</v>
      </c>
      <c r="E25" s="27" t="s">
        <v>95</v>
      </c>
      <c r="F25" s="28" t="s">
        <v>33</v>
      </c>
      <c r="G25" s="241">
        <v>5</v>
      </c>
      <c r="H25" s="19" t="s">
        <v>213</v>
      </c>
      <c r="I25" s="46">
        <v>20.5</v>
      </c>
      <c r="J25" s="249">
        <v>8</v>
      </c>
      <c r="K25" s="56" t="s">
        <v>213</v>
      </c>
      <c r="L25" s="47">
        <v>18.5</v>
      </c>
      <c r="M25" s="259">
        <f t="shared" si="1"/>
        <v>379.25</v>
      </c>
      <c r="N25" s="287"/>
      <c r="O25" s="52"/>
      <c r="P25" s="20"/>
      <c r="Q25" s="62"/>
    </row>
    <row r="26" spans="1:17" s="21" customFormat="1" ht="13.5" customHeight="1">
      <c r="A26" s="22">
        <v>21</v>
      </c>
      <c r="B26" s="16"/>
      <c r="C26" s="25" t="s">
        <v>124</v>
      </c>
      <c r="D26" s="26" t="s">
        <v>69</v>
      </c>
      <c r="E26" s="27" t="s">
        <v>99</v>
      </c>
      <c r="F26" s="28" t="s">
        <v>33</v>
      </c>
      <c r="G26" s="241">
        <v>4</v>
      </c>
      <c r="H26" s="19" t="s">
        <v>213</v>
      </c>
      <c r="I26" s="47">
        <v>22</v>
      </c>
      <c r="J26" s="239">
        <v>8</v>
      </c>
      <c r="K26" s="56" t="s">
        <v>213</v>
      </c>
      <c r="L26" s="47">
        <v>18.5</v>
      </c>
      <c r="M26" s="259">
        <f t="shared" si="1"/>
        <v>407</v>
      </c>
      <c r="N26" s="238"/>
      <c r="O26" s="51"/>
      <c r="P26" s="20"/>
      <c r="Q26" s="62"/>
    </row>
    <row r="27" spans="1:17" s="21" customFormat="1" ht="13.5" customHeight="1">
      <c r="A27" s="22">
        <v>22</v>
      </c>
      <c r="B27" s="16"/>
      <c r="C27" s="25" t="s">
        <v>114</v>
      </c>
      <c r="D27" s="26" t="s">
        <v>31</v>
      </c>
      <c r="E27" s="27" t="s">
        <v>95</v>
      </c>
      <c r="F27" s="28" t="s">
        <v>33</v>
      </c>
      <c r="G27" s="241">
        <v>5</v>
      </c>
      <c r="H27" s="19" t="s">
        <v>213</v>
      </c>
      <c r="I27" s="46">
        <v>20.5</v>
      </c>
      <c r="J27" s="239">
        <v>6</v>
      </c>
      <c r="K27" s="56" t="s">
        <v>213</v>
      </c>
      <c r="L27" s="47">
        <v>22</v>
      </c>
      <c r="M27" s="259">
        <f t="shared" si="1"/>
        <v>451</v>
      </c>
      <c r="N27" s="238"/>
      <c r="O27" s="51"/>
      <c r="P27" s="3"/>
      <c r="Q27" s="71"/>
    </row>
    <row r="28" spans="1:17" s="21" customFormat="1" ht="13.5" customHeight="1">
      <c r="A28" s="134"/>
      <c r="B28" s="79"/>
      <c r="C28" s="80"/>
      <c r="D28" s="81"/>
      <c r="E28" s="142"/>
      <c r="F28" s="82"/>
      <c r="G28" s="293"/>
      <c r="H28" s="135"/>
      <c r="I28" s="143"/>
      <c r="J28" s="299"/>
      <c r="K28" s="137"/>
      <c r="L28" s="136"/>
      <c r="M28" s="302"/>
      <c r="N28" s="309"/>
      <c r="O28" s="41"/>
      <c r="P28" s="3"/>
      <c r="Q28" s="144"/>
    </row>
    <row r="29" spans="1:17" s="21" customFormat="1" ht="13.5" customHeight="1">
      <c r="A29" s="134"/>
      <c r="B29" s="79"/>
      <c r="C29" s="80"/>
      <c r="D29" s="81"/>
      <c r="E29" s="142"/>
      <c r="F29" s="82"/>
      <c r="G29" s="293"/>
      <c r="H29" s="135"/>
      <c r="I29" s="143"/>
      <c r="J29" s="299"/>
      <c r="K29" s="137"/>
      <c r="L29" s="136"/>
      <c r="M29" s="302"/>
      <c r="N29" s="309"/>
      <c r="O29" s="41"/>
      <c r="P29" s="3"/>
      <c r="Q29" s="144"/>
    </row>
    <row r="30" spans="1:17" s="21" customFormat="1" ht="13.5" customHeight="1">
      <c r="A30" s="134"/>
      <c r="B30" s="79"/>
      <c r="C30" s="80"/>
      <c r="D30" s="81"/>
      <c r="E30" s="142"/>
      <c r="F30" s="82"/>
      <c r="G30" s="293"/>
      <c r="H30" s="135"/>
      <c r="I30" s="143"/>
      <c r="J30" s="299"/>
      <c r="K30" s="137"/>
      <c r="L30" s="136"/>
      <c r="M30" s="302"/>
      <c r="N30" s="309"/>
      <c r="O30" s="41"/>
      <c r="P30" s="3"/>
      <c r="Q30" s="144"/>
    </row>
    <row r="31" spans="1:17" s="21" customFormat="1" ht="13.5" customHeight="1">
      <c r="A31" s="134"/>
      <c r="B31" s="79"/>
      <c r="C31" s="80"/>
      <c r="D31" s="81"/>
      <c r="E31" s="142"/>
      <c r="F31" s="82"/>
      <c r="G31" s="293"/>
      <c r="H31" s="135"/>
      <c r="I31" s="143"/>
      <c r="J31" s="299"/>
      <c r="K31" s="137"/>
      <c r="L31" s="136"/>
      <c r="M31" s="302"/>
      <c r="N31" s="309"/>
      <c r="O31" s="41"/>
      <c r="P31" s="3"/>
      <c r="Q31" s="144"/>
    </row>
    <row r="32" ht="15.75" customHeight="1"/>
    <row r="33" spans="1:15" ht="15.75" customHeight="1">
      <c r="A33" s="330" t="s">
        <v>21</v>
      </c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</row>
    <row r="34" spans="1:17" s="1" customFormat="1" ht="15.75" customHeight="1">
      <c r="A34" s="331" t="s">
        <v>24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"/>
      <c r="Q34" s="34"/>
    </row>
    <row r="35" spans="1:17" s="1" customFormat="1" ht="15.75" customHeight="1">
      <c r="A35" s="4"/>
      <c r="B35" s="5"/>
      <c r="C35" s="6"/>
      <c r="D35" s="6"/>
      <c r="E35" s="7"/>
      <c r="F35" s="7"/>
      <c r="G35" s="230" t="s">
        <v>27</v>
      </c>
      <c r="H35" s="5"/>
      <c r="I35" s="5"/>
      <c r="J35" s="230" t="s">
        <v>204</v>
      </c>
      <c r="K35" s="4"/>
      <c r="L35" s="4"/>
      <c r="M35" s="251"/>
      <c r="N35" s="243"/>
      <c r="O35"/>
      <c r="P35" s="3"/>
      <c r="Q35" s="34"/>
    </row>
    <row r="36" spans="1:15" ht="12.75">
      <c r="A36" s="9" t="s">
        <v>14</v>
      </c>
      <c r="B36" s="10"/>
      <c r="C36" s="6"/>
      <c r="D36" s="154" t="s">
        <v>201</v>
      </c>
      <c r="E36" s="7"/>
      <c r="F36" s="8"/>
      <c r="G36" s="334" t="s">
        <v>1</v>
      </c>
      <c r="H36" s="338"/>
      <c r="I36" s="338"/>
      <c r="J36" s="338"/>
      <c r="K36" s="338"/>
      <c r="L36" s="338"/>
      <c r="M36" s="339"/>
      <c r="N36" s="340" t="s">
        <v>19</v>
      </c>
      <c r="O36" s="330"/>
    </row>
    <row r="37" spans="1:17" s="141" customFormat="1" ht="11.25">
      <c r="A37" s="11" t="s">
        <v>3</v>
      </c>
      <c r="B37" s="12" t="s">
        <v>4</v>
      </c>
      <c r="C37" s="12" t="s">
        <v>5</v>
      </c>
      <c r="D37" s="12" t="s">
        <v>6</v>
      </c>
      <c r="E37" s="12" t="s">
        <v>7</v>
      </c>
      <c r="F37" s="12" t="s">
        <v>8</v>
      </c>
      <c r="G37" s="332" t="s">
        <v>9</v>
      </c>
      <c r="H37" s="333"/>
      <c r="I37" s="12" t="s">
        <v>10</v>
      </c>
      <c r="J37" s="332" t="s">
        <v>11</v>
      </c>
      <c r="K37" s="333"/>
      <c r="L37" s="11" t="s">
        <v>10</v>
      </c>
      <c r="M37" s="285" t="s">
        <v>12</v>
      </c>
      <c r="N37" s="341" t="s">
        <v>13</v>
      </c>
      <c r="O37" s="342"/>
      <c r="P37" s="139"/>
      <c r="Q37" s="11" t="s">
        <v>16</v>
      </c>
    </row>
    <row r="38" spans="1:17" ht="12.75">
      <c r="A38" s="62">
        <v>1</v>
      </c>
      <c r="B38" s="16"/>
      <c r="C38" s="157" t="s">
        <v>98</v>
      </c>
      <c r="D38" s="158" t="s">
        <v>31</v>
      </c>
      <c r="E38" s="159" t="s">
        <v>99</v>
      </c>
      <c r="F38" s="160" t="s">
        <v>36</v>
      </c>
      <c r="G38" s="232" t="s">
        <v>192</v>
      </c>
      <c r="H38" s="161"/>
      <c r="I38" s="162">
        <v>1.5</v>
      </c>
      <c r="J38" s="282" t="s">
        <v>192</v>
      </c>
      <c r="K38" s="163"/>
      <c r="L38" s="62">
        <v>1</v>
      </c>
      <c r="M38" s="253">
        <f aca="true" t="shared" si="2" ref="M38:M48">I38*L38</f>
        <v>1.5</v>
      </c>
      <c r="N38" s="310">
        <v>27</v>
      </c>
      <c r="O38" s="164" t="s">
        <v>33</v>
      </c>
      <c r="P38" s="166"/>
      <c r="Q38" s="71">
        <v>1</v>
      </c>
    </row>
    <row r="39" spans="1:17" ht="12.75">
      <c r="A39" s="62">
        <v>2</v>
      </c>
      <c r="B39" s="16"/>
      <c r="C39" s="157" t="s">
        <v>102</v>
      </c>
      <c r="D39" s="158" t="s">
        <v>31</v>
      </c>
      <c r="E39" s="159" t="s">
        <v>99</v>
      </c>
      <c r="F39" s="160">
        <v>1</v>
      </c>
      <c r="G39" s="232" t="s">
        <v>192</v>
      </c>
      <c r="H39" s="202"/>
      <c r="I39" s="162">
        <v>1.5</v>
      </c>
      <c r="J39" s="282">
        <v>23</v>
      </c>
      <c r="K39" s="163" t="s">
        <v>213</v>
      </c>
      <c r="L39" s="62">
        <v>2</v>
      </c>
      <c r="M39" s="253">
        <f t="shared" si="2"/>
        <v>3</v>
      </c>
      <c r="N39" s="231">
        <v>25</v>
      </c>
      <c r="O39" s="61" t="s">
        <v>213</v>
      </c>
      <c r="P39" s="156"/>
      <c r="Q39" s="62">
        <v>1</v>
      </c>
    </row>
    <row r="40" spans="1:17" ht="13.5" thickBot="1">
      <c r="A40" s="120">
        <v>3</v>
      </c>
      <c r="B40" s="103"/>
      <c r="C40" s="167" t="s">
        <v>97</v>
      </c>
      <c r="D40" s="168" t="s">
        <v>31</v>
      </c>
      <c r="E40" s="169" t="s">
        <v>95</v>
      </c>
      <c r="F40" s="170">
        <v>1</v>
      </c>
      <c r="G40" s="233">
        <v>21</v>
      </c>
      <c r="H40" s="209"/>
      <c r="I40" s="172">
        <v>3</v>
      </c>
      <c r="J40" s="300">
        <v>21</v>
      </c>
      <c r="K40" s="173" t="s">
        <v>191</v>
      </c>
      <c r="L40" s="120">
        <v>3</v>
      </c>
      <c r="M40" s="254">
        <f t="shared" si="2"/>
        <v>9</v>
      </c>
      <c r="N40" s="263">
        <v>18</v>
      </c>
      <c r="O40" s="174" t="s">
        <v>191</v>
      </c>
      <c r="P40" s="123"/>
      <c r="Q40" s="114">
        <v>1</v>
      </c>
    </row>
    <row r="41" spans="1:17" ht="12.75">
      <c r="A41" s="59">
        <v>4</v>
      </c>
      <c r="B41" s="23"/>
      <c r="C41" s="33" t="s">
        <v>103</v>
      </c>
      <c r="D41" s="31" t="s">
        <v>69</v>
      </c>
      <c r="E41" s="32" t="s">
        <v>95</v>
      </c>
      <c r="F41" s="42" t="s">
        <v>33</v>
      </c>
      <c r="G41" s="248">
        <v>7</v>
      </c>
      <c r="H41" s="17"/>
      <c r="I41" s="48">
        <v>9</v>
      </c>
      <c r="J41" s="248">
        <v>7</v>
      </c>
      <c r="K41" s="55" t="s">
        <v>213</v>
      </c>
      <c r="L41" s="48">
        <v>7</v>
      </c>
      <c r="M41" s="258">
        <f t="shared" si="2"/>
        <v>63</v>
      </c>
      <c r="N41" s="311">
        <v>7</v>
      </c>
      <c r="O41" s="207" t="s">
        <v>213</v>
      </c>
      <c r="P41" s="20"/>
      <c r="Q41" s="208">
        <v>2</v>
      </c>
    </row>
    <row r="42" spans="1:17" ht="12.75">
      <c r="A42" s="15">
        <v>5</v>
      </c>
      <c r="B42" s="16"/>
      <c r="C42" s="25" t="s">
        <v>104</v>
      </c>
      <c r="D42" s="26" t="s">
        <v>43</v>
      </c>
      <c r="E42" s="28">
        <v>93</v>
      </c>
      <c r="F42" s="28" t="s">
        <v>33</v>
      </c>
      <c r="G42" s="241">
        <v>10</v>
      </c>
      <c r="H42" s="19" t="s">
        <v>213</v>
      </c>
      <c r="I42" s="46">
        <v>4</v>
      </c>
      <c r="J42" s="239">
        <v>12</v>
      </c>
      <c r="K42" s="56" t="s">
        <v>191</v>
      </c>
      <c r="L42" s="49">
        <v>4.5</v>
      </c>
      <c r="M42" s="259">
        <f t="shared" si="2"/>
        <v>18</v>
      </c>
      <c r="N42" s="291">
        <v>6</v>
      </c>
      <c r="O42" s="68" t="s">
        <v>191</v>
      </c>
      <c r="P42" s="20"/>
      <c r="Q42" s="62">
        <v>2</v>
      </c>
    </row>
    <row r="43" spans="1:17" ht="12.75">
      <c r="A43" s="22">
        <v>6</v>
      </c>
      <c r="B43" s="16"/>
      <c r="C43" s="25" t="s">
        <v>94</v>
      </c>
      <c r="D43" s="26" t="s">
        <v>31</v>
      </c>
      <c r="E43" s="27" t="s">
        <v>95</v>
      </c>
      <c r="F43" s="28" t="s">
        <v>53</v>
      </c>
      <c r="G43" s="241">
        <v>7</v>
      </c>
      <c r="H43" s="17" t="s">
        <v>191</v>
      </c>
      <c r="I43" s="46">
        <v>7</v>
      </c>
      <c r="J43" s="239">
        <v>12</v>
      </c>
      <c r="K43" s="55" t="s">
        <v>191</v>
      </c>
      <c r="L43" s="47">
        <v>4.5</v>
      </c>
      <c r="M43" s="259">
        <f t="shared" si="2"/>
        <v>31.5</v>
      </c>
      <c r="N43" s="291">
        <v>6</v>
      </c>
      <c r="O43" s="68" t="s">
        <v>191</v>
      </c>
      <c r="P43" s="20"/>
      <c r="Q43" s="71">
        <v>2</v>
      </c>
    </row>
    <row r="44" spans="1:17" ht="12.75">
      <c r="A44" s="15">
        <v>7</v>
      </c>
      <c r="B44" s="16"/>
      <c r="C44" s="84" t="s">
        <v>106</v>
      </c>
      <c r="D44" s="84" t="s">
        <v>80</v>
      </c>
      <c r="E44" s="85">
        <v>94</v>
      </c>
      <c r="F44" s="85" t="s">
        <v>53</v>
      </c>
      <c r="G44" s="241">
        <v>7</v>
      </c>
      <c r="H44" s="19" t="s">
        <v>191</v>
      </c>
      <c r="I44" s="46">
        <v>7</v>
      </c>
      <c r="J44" s="239">
        <v>7</v>
      </c>
      <c r="K44" s="56" t="s">
        <v>191</v>
      </c>
      <c r="L44" s="47">
        <v>6</v>
      </c>
      <c r="M44" s="259">
        <f t="shared" si="2"/>
        <v>42</v>
      </c>
      <c r="N44" s="306">
        <v>6</v>
      </c>
      <c r="O44" s="152" t="s">
        <v>191</v>
      </c>
      <c r="P44" s="13"/>
      <c r="Q44" s="62">
        <v>2</v>
      </c>
    </row>
    <row r="45" spans="1:17" ht="13.5" thickBot="1">
      <c r="A45" s="118">
        <v>8</v>
      </c>
      <c r="B45" s="103"/>
      <c r="C45" s="104" t="s">
        <v>108</v>
      </c>
      <c r="D45" s="105" t="s">
        <v>47</v>
      </c>
      <c r="E45" s="106" t="s">
        <v>95</v>
      </c>
      <c r="F45" s="107" t="s">
        <v>53</v>
      </c>
      <c r="G45" s="294">
        <v>8</v>
      </c>
      <c r="H45" s="108" t="s">
        <v>33</v>
      </c>
      <c r="I45" s="109">
        <v>5</v>
      </c>
      <c r="J45" s="283">
        <v>6</v>
      </c>
      <c r="K45" s="110" t="s">
        <v>33</v>
      </c>
      <c r="L45" s="111">
        <v>8</v>
      </c>
      <c r="M45" s="286">
        <f t="shared" si="2"/>
        <v>40</v>
      </c>
      <c r="N45" s="312">
        <v>6</v>
      </c>
      <c r="O45" s="206"/>
      <c r="P45" s="123"/>
      <c r="Q45" s="120">
        <v>3</v>
      </c>
    </row>
    <row r="46" spans="1:17" ht="12.75">
      <c r="A46" s="89">
        <v>9</v>
      </c>
      <c r="B46" s="99"/>
      <c r="C46" s="33" t="s">
        <v>96</v>
      </c>
      <c r="D46" s="31" t="s">
        <v>31</v>
      </c>
      <c r="E46" s="32" t="s">
        <v>95</v>
      </c>
      <c r="F46" s="42" t="s">
        <v>53</v>
      </c>
      <c r="G46" s="281">
        <v>7</v>
      </c>
      <c r="H46" s="17" t="s">
        <v>191</v>
      </c>
      <c r="I46" s="60">
        <v>7</v>
      </c>
      <c r="J46" s="248">
        <v>4</v>
      </c>
      <c r="K46" s="55" t="s">
        <v>213</v>
      </c>
      <c r="L46" s="48">
        <v>9.5</v>
      </c>
      <c r="M46" s="258">
        <f t="shared" si="2"/>
        <v>66.5</v>
      </c>
      <c r="N46" s="237"/>
      <c r="O46" s="122"/>
      <c r="P46" s="98"/>
      <c r="Q46" s="50">
        <v>3</v>
      </c>
    </row>
    <row r="47" spans="1:17" ht="12.75">
      <c r="A47" s="90">
        <v>10</v>
      </c>
      <c r="B47" s="91"/>
      <c r="C47" s="25" t="s">
        <v>105</v>
      </c>
      <c r="D47" s="26" t="s">
        <v>80</v>
      </c>
      <c r="E47" s="27" t="s">
        <v>95</v>
      </c>
      <c r="F47" s="28" t="s">
        <v>33</v>
      </c>
      <c r="G47" s="295">
        <v>4</v>
      </c>
      <c r="H47" s="92" t="s">
        <v>213</v>
      </c>
      <c r="I47" s="93">
        <v>10</v>
      </c>
      <c r="J47" s="295">
        <v>4</v>
      </c>
      <c r="K47" s="115" t="s">
        <v>213</v>
      </c>
      <c r="L47" s="93">
        <v>9.5</v>
      </c>
      <c r="M47" s="259">
        <f t="shared" si="2"/>
        <v>95</v>
      </c>
      <c r="N47" s="287"/>
      <c r="O47" s="52"/>
      <c r="P47" s="20"/>
      <c r="Q47" s="228" t="s">
        <v>53</v>
      </c>
    </row>
    <row r="48" spans="1:17" ht="12.75">
      <c r="A48" s="22">
        <v>11</v>
      </c>
      <c r="B48" s="16"/>
      <c r="C48" s="25" t="s">
        <v>100</v>
      </c>
      <c r="D48" s="26" t="s">
        <v>31</v>
      </c>
      <c r="E48" s="27" t="s">
        <v>95</v>
      </c>
      <c r="F48" s="28" t="s">
        <v>101</v>
      </c>
      <c r="G48" s="241">
        <v>3</v>
      </c>
      <c r="H48" s="19" t="s">
        <v>191</v>
      </c>
      <c r="I48" s="47">
        <v>11</v>
      </c>
      <c r="J48" s="239">
        <v>4</v>
      </c>
      <c r="K48" s="56"/>
      <c r="L48" s="47">
        <v>11</v>
      </c>
      <c r="M48" s="259">
        <f t="shared" si="2"/>
        <v>121</v>
      </c>
      <c r="N48" s="306"/>
      <c r="O48" s="74"/>
      <c r="Q48" s="71"/>
    </row>
  </sheetData>
  <sheetProtection/>
  <mergeCells count="14">
    <mergeCell ref="A33:O33"/>
    <mergeCell ref="A34:O34"/>
    <mergeCell ref="G36:M36"/>
    <mergeCell ref="N36:O36"/>
    <mergeCell ref="G37:H37"/>
    <mergeCell ref="N37:O37"/>
    <mergeCell ref="J37:K37"/>
    <mergeCell ref="A1:O1"/>
    <mergeCell ref="A2:O2"/>
    <mergeCell ref="G4:M4"/>
    <mergeCell ref="N4:O4"/>
    <mergeCell ref="G5:H5"/>
    <mergeCell ref="J5:K5"/>
    <mergeCell ref="N5:O5"/>
  </mergeCells>
  <printOptions horizontalCentered="1"/>
  <pageMargins left="0" right="0" top="1.1811023622047245" bottom="1.6535433070866143" header="0.35433070866141736" footer="0.7086614173228347"/>
  <pageSetup horizontalDpi="600" verticalDpi="600" orientation="portrait" paperSize="9" r:id="rId1"/>
  <headerFooter alignWithMargins="0">
    <oddHeader>&amp;CЮношеское первенство и Молодежный Чемпионат Республики Башкортостан 
по скалолазанию 
г.Уфа  29 февраля  - 02 марта  2008г.</oddHeader>
    <oddFooter>&amp;C      Гл. судья (1 кат)                                                                      А.Р.Гильмутдинова                                            
Гл. секретарь (1 кат)                                                              Р.Г.Мустакимов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4">
      <selection activeCell="S58" sqref="S58"/>
    </sheetView>
  </sheetViews>
  <sheetFormatPr defaultColWidth="9.00390625" defaultRowHeight="12.75"/>
  <cols>
    <col min="1" max="1" width="5.00390625" style="1" customWidth="1"/>
    <col min="2" max="2" width="4.375" style="0" hidden="1" customWidth="1"/>
    <col min="3" max="3" width="20.00390625" style="0" customWidth="1"/>
    <col min="4" max="4" width="22.125" style="0" customWidth="1"/>
    <col min="5" max="5" width="3.625" style="0" bestFit="1" customWidth="1"/>
    <col min="6" max="6" width="5.125" style="0" customWidth="1"/>
    <col min="7" max="7" width="4.875" style="243" customWidth="1"/>
    <col min="8" max="8" width="1.875" style="0" customWidth="1"/>
    <col min="9" max="9" width="5.00390625" style="0" customWidth="1"/>
    <col min="10" max="10" width="4.125" style="250" customWidth="1"/>
    <col min="11" max="11" width="1.875" style="0" customWidth="1"/>
    <col min="12" max="12" width="4.375" style="0" customWidth="1"/>
    <col min="13" max="13" width="7.625" style="260" customWidth="1"/>
    <col min="14" max="14" width="5.625" style="243" customWidth="1"/>
    <col min="15" max="15" width="1.875" style="34" customWidth="1"/>
    <col min="16" max="16" width="9.125" style="3" hidden="1" customWidth="1"/>
    <col min="17" max="17" width="5.75390625" style="34" customWidth="1"/>
    <col min="18" max="22" width="9.125" style="54" customWidth="1"/>
  </cols>
  <sheetData>
    <row r="1" spans="1:16" ht="12.75">
      <c r="A1" s="330" t="s">
        <v>21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2" t="s">
        <v>0</v>
      </c>
    </row>
    <row r="2" spans="1:15" ht="12.75">
      <c r="A2" s="331" t="s">
        <v>25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3" ht="12.75">
      <c r="A3" s="4"/>
      <c r="B3" s="5"/>
      <c r="C3" s="6"/>
      <c r="D3" s="6"/>
      <c r="E3" s="7"/>
      <c r="F3" s="7"/>
      <c r="G3" s="230" t="s">
        <v>206</v>
      </c>
      <c r="H3" s="5"/>
      <c r="I3" s="5"/>
      <c r="J3" s="230" t="s">
        <v>207</v>
      </c>
      <c r="K3" s="4"/>
      <c r="L3" s="4"/>
      <c r="M3" s="251"/>
    </row>
    <row r="4" spans="1:15" ht="12.75">
      <c r="A4" s="9" t="s">
        <v>14</v>
      </c>
      <c r="B4" s="10"/>
      <c r="C4" s="6"/>
      <c r="D4" s="154" t="s">
        <v>223</v>
      </c>
      <c r="E4" s="7"/>
      <c r="F4" s="8"/>
      <c r="G4" s="334" t="s">
        <v>1</v>
      </c>
      <c r="H4" s="338"/>
      <c r="I4" s="338"/>
      <c r="J4" s="338"/>
      <c r="K4" s="338"/>
      <c r="L4" s="338"/>
      <c r="M4" s="339"/>
      <c r="N4" s="340" t="s">
        <v>205</v>
      </c>
      <c r="O4" s="330"/>
    </row>
    <row r="5" spans="1:22" s="140" customFormat="1" ht="12" customHeight="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332" t="s">
        <v>9</v>
      </c>
      <c r="H5" s="333"/>
      <c r="I5" s="12" t="s">
        <v>10</v>
      </c>
      <c r="J5" s="332" t="s">
        <v>11</v>
      </c>
      <c r="K5" s="333"/>
      <c r="L5" s="11" t="s">
        <v>10</v>
      </c>
      <c r="M5" s="285" t="s">
        <v>12</v>
      </c>
      <c r="N5" s="341" t="s">
        <v>13</v>
      </c>
      <c r="O5" s="342"/>
      <c r="P5" s="139"/>
      <c r="Q5" s="11" t="s">
        <v>16</v>
      </c>
      <c r="R5" s="146"/>
      <c r="S5" s="146"/>
      <c r="T5" s="146"/>
      <c r="U5" s="146"/>
      <c r="V5" s="146"/>
    </row>
    <row r="6" spans="1:22" s="14" customFormat="1" ht="12.75" customHeight="1">
      <c r="A6" s="62">
        <v>1</v>
      </c>
      <c r="B6" s="24"/>
      <c r="C6" s="157" t="s">
        <v>64</v>
      </c>
      <c r="D6" s="158" t="s">
        <v>31</v>
      </c>
      <c r="E6" s="160">
        <v>91</v>
      </c>
      <c r="F6" s="160" t="s">
        <v>36</v>
      </c>
      <c r="G6" s="282" t="s">
        <v>192</v>
      </c>
      <c r="H6" s="202"/>
      <c r="I6" s="62">
        <v>1</v>
      </c>
      <c r="J6" s="282" t="s">
        <v>192</v>
      </c>
      <c r="K6" s="163"/>
      <c r="L6" s="62">
        <v>1</v>
      </c>
      <c r="M6" s="253">
        <f aca="true" t="shared" si="0" ref="M6:M13">I6*L6</f>
        <v>1</v>
      </c>
      <c r="N6" s="303">
        <v>24</v>
      </c>
      <c r="O6" s="319" t="s">
        <v>33</v>
      </c>
      <c r="P6" s="183"/>
      <c r="Q6" s="71">
        <v>1</v>
      </c>
      <c r="R6" s="133"/>
      <c r="S6" s="133"/>
      <c r="T6" s="133"/>
      <c r="U6" s="133"/>
      <c r="V6" s="133"/>
    </row>
    <row r="7" spans="1:22" s="21" customFormat="1" ht="12.75" customHeight="1">
      <c r="A7" s="71">
        <v>2</v>
      </c>
      <c r="B7" s="203"/>
      <c r="C7" s="157" t="s">
        <v>58</v>
      </c>
      <c r="D7" s="158" t="s">
        <v>31</v>
      </c>
      <c r="E7" s="159" t="s">
        <v>59</v>
      </c>
      <c r="F7" s="160">
        <v>1</v>
      </c>
      <c r="G7" s="231">
        <v>23</v>
      </c>
      <c r="H7" s="204" t="s">
        <v>213</v>
      </c>
      <c r="I7" s="71">
        <v>2.5</v>
      </c>
      <c r="J7" s="231">
        <v>23</v>
      </c>
      <c r="K7" s="205" t="s">
        <v>33</v>
      </c>
      <c r="L7" s="71">
        <v>3.5</v>
      </c>
      <c r="M7" s="253">
        <f t="shared" si="0"/>
        <v>8.75</v>
      </c>
      <c r="N7" s="303">
        <v>16</v>
      </c>
      <c r="O7" s="319" t="s">
        <v>191</v>
      </c>
      <c r="P7" s="196"/>
      <c r="Q7" s="62">
        <v>1</v>
      </c>
      <c r="R7" s="41"/>
      <c r="S7" s="41"/>
      <c r="T7" s="41"/>
      <c r="U7" s="41"/>
      <c r="V7" s="41"/>
    </row>
    <row r="8" spans="1:22" s="21" customFormat="1" ht="12.75" customHeight="1" thickBot="1">
      <c r="A8" s="120">
        <v>3</v>
      </c>
      <c r="B8" s="103"/>
      <c r="C8" s="167" t="s">
        <v>83</v>
      </c>
      <c r="D8" s="168" t="s">
        <v>45</v>
      </c>
      <c r="E8" s="169" t="s">
        <v>57</v>
      </c>
      <c r="F8" s="170" t="s">
        <v>36</v>
      </c>
      <c r="G8" s="233">
        <v>21</v>
      </c>
      <c r="H8" s="171"/>
      <c r="I8" s="172">
        <v>5</v>
      </c>
      <c r="J8" s="245">
        <v>19</v>
      </c>
      <c r="K8" s="173" t="s">
        <v>213</v>
      </c>
      <c r="L8" s="120">
        <v>6</v>
      </c>
      <c r="M8" s="254">
        <f t="shared" si="0"/>
        <v>30</v>
      </c>
      <c r="N8" s="263">
        <v>15</v>
      </c>
      <c r="O8" s="174" t="s">
        <v>33</v>
      </c>
      <c r="P8" s="187"/>
      <c r="Q8" s="120">
        <v>1</v>
      </c>
      <c r="R8" s="41"/>
      <c r="S8" s="41"/>
      <c r="T8" s="41"/>
      <c r="U8" s="41"/>
      <c r="V8" s="41"/>
    </row>
    <row r="9" spans="1:22" s="21" customFormat="1" ht="12.75" customHeight="1">
      <c r="A9" s="59">
        <v>4</v>
      </c>
      <c r="B9" s="23"/>
      <c r="C9" s="33" t="s">
        <v>74</v>
      </c>
      <c r="D9" s="31" t="s">
        <v>43</v>
      </c>
      <c r="E9" s="32" t="s">
        <v>59</v>
      </c>
      <c r="F9" s="42">
        <v>1</v>
      </c>
      <c r="G9" s="281">
        <v>23</v>
      </c>
      <c r="H9" s="17"/>
      <c r="I9" s="60">
        <v>2.5</v>
      </c>
      <c r="J9" s="248">
        <v>23</v>
      </c>
      <c r="K9" s="55" t="s">
        <v>33</v>
      </c>
      <c r="L9" s="48">
        <v>3.5</v>
      </c>
      <c r="M9" s="258">
        <f t="shared" si="0"/>
        <v>8.75</v>
      </c>
      <c r="N9" s="275">
        <v>14</v>
      </c>
      <c r="O9" s="320" t="s">
        <v>33</v>
      </c>
      <c r="P9" s="183"/>
      <c r="Q9" s="50">
        <v>1</v>
      </c>
      <c r="R9" s="41"/>
      <c r="S9" s="41"/>
      <c r="T9" s="41"/>
      <c r="U9" s="41"/>
      <c r="V9" s="41"/>
    </row>
    <row r="10" spans="1:22" s="21" customFormat="1" ht="12.75" customHeight="1">
      <c r="A10" s="22">
        <v>5</v>
      </c>
      <c r="B10" s="16"/>
      <c r="C10" s="25" t="s">
        <v>73</v>
      </c>
      <c r="D10" s="26" t="s">
        <v>43</v>
      </c>
      <c r="E10" s="27" t="s">
        <v>59</v>
      </c>
      <c r="F10" s="28">
        <v>1</v>
      </c>
      <c r="G10" s="241">
        <v>19</v>
      </c>
      <c r="H10" s="19"/>
      <c r="I10" s="46">
        <v>6</v>
      </c>
      <c r="J10" s="239">
        <v>22</v>
      </c>
      <c r="K10" s="56" t="s">
        <v>33</v>
      </c>
      <c r="L10" s="47">
        <v>5</v>
      </c>
      <c r="M10" s="259">
        <f t="shared" si="0"/>
        <v>30</v>
      </c>
      <c r="N10" s="265">
        <v>13</v>
      </c>
      <c r="O10" s="197" t="s">
        <v>191</v>
      </c>
      <c r="P10" s="196"/>
      <c r="Q10" s="62">
        <v>2</v>
      </c>
      <c r="R10" s="41"/>
      <c r="S10" s="41"/>
      <c r="T10" s="41"/>
      <c r="U10" s="41"/>
      <c r="V10" s="41"/>
    </row>
    <row r="11" spans="1:22" s="21" customFormat="1" ht="12.75" customHeight="1">
      <c r="A11" s="22">
        <v>6</v>
      </c>
      <c r="B11" s="16"/>
      <c r="C11" s="38" t="s">
        <v>76</v>
      </c>
      <c r="D11" s="35" t="s">
        <v>45</v>
      </c>
      <c r="E11" s="76" t="s">
        <v>57</v>
      </c>
      <c r="F11" s="36">
        <v>3</v>
      </c>
      <c r="G11" s="241">
        <v>17</v>
      </c>
      <c r="H11" s="19" t="s">
        <v>191</v>
      </c>
      <c r="I11" s="46">
        <v>7</v>
      </c>
      <c r="J11" s="239">
        <v>16</v>
      </c>
      <c r="K11" s="56" t="s">
        <v>213</v>
      </c>
      <c r="L11" s="47">
        <v>7</v>
      </c>
      <c r="M11" s="259">
        <f t="shared" si="0"/>
        <v>49</v>
      </c>
      <c r="N11" s="265">
        <v>13</v>
      </c>
      <c r="O11" s="197" t="s">
        <v>33</v>
      </c>
      <c r="P11" s="198"/>
      <c r="Q11" s="62">
        <v>2</v>
      </c>
      <c r="R11" s="41"/>
      <c r="S11" s="41"/>
      <c r="T11" s="41"/>
      <c r="U11" s="41"/>
      <c r="V11" s="41"/>
    </row>
    <row r="12" spans="1:22" s="21" customFormat="1" ht="12.75" customHeight="1">
      <c r="A12" s="59">
        <v>7</v>
      </c>
      <c r="B12" s="23"/>
      <c r="C12" s="25" t="s">
        <v>63</v>
      </c>
      <c r="D12" s="26" t="s">
        <v>31</v>
      </c>
      <c r="E12" s="27" t="s">
        <v>59</v>
      </c>
      <c r="F12" s="28">
        <v>2</v>
      </c>
      <c r="G12" s="281">
        <v>17</v>
      </c>
      <c r="H12" s="17" t="s">
        <v>213</v>
      </c>
      <c r="I12" s="60">
        <v>8.5</v>
      </c>
      <c r="J12" s="248">
        <v>13</v>
      </c>
      <c r="K12" s="55" t="s">
        <v>213</v>
      </c>
      <c r="L12" s="48">
        <v>8.5</v>
      </c>
      <c r="M12" s="259">
        <f t="shared" si="0"/>
        <v>72.25</v>
      </c>
      <c r="N12" s="266">
        <v>11</v>
      </c>
      <c r="O12" s="207" t="s">
        <v>213</v>
      </c>
      <c r="P12" s="183"/>
      <c r="Q12" s="50">
        <v>2</v>
      </c>
      <c r="R12" s="41"/>
      <c r="S12" s="41"/>
      <c r="T12" s="41"/>
      <c r="U12" s="41"/>
      <c r="V12" s="41"/>
    </row>
    <row r="13" spans="1:22" s="132" customFormat="1" ht="12.75" customHeight="1" thickBot="1">
      <c r="A13" s="118">
        <v>8</v>
      </c>
      <c r="B13" s="103"/>
      <c r="C13" s="104" t="s">
        <v>77</v>
      </c>
      <c r="D13" s="105" t="s">
        <v>45</v>
      </c>
      <c r="E13" s="106" t="s">
        <v>59</v>
      </c>
      <c r="F13" s="107">
        <v>1</v>
      </c>
      <c r="G13" s="294">
        <v>21</v>
      </c>
      <c r="H13" s="108" t="s">
        <v>191</v>
      </c>
      <c r="I13" s="109">
        <v>4</v>
      </c>
      <c r="J13" s="283">
        <v>25</v>
      </c>
      <c r="K13" s="110" t="s">
        <v>213</v>
      </c>
      <c r="L13" s="111">
        <v>2</v>
      </c>
      <c r="M13" s="286">
        <f t="shared" si="0"/>
        <v>8</v>
      </c>
      <c r="N13" s="313">
        <v>9</v>
      </c>
      <c r="O13" s="200" t="s">
        <v>33</v>
      </c>
      <c r="P13" s="201"/>
      <c r="Q13" s="114">
        <v>2</v>
      </c>
      <c r="R13" s="54"/>
      <c r="S13" s="54"/>
      <c r="T13" s="54"/>
      <c r="U13" s="54"/>
      <c r="V13" s="54"/>
    </row>
    <row r="14" spans="1:22" s="21" customFormat="1" ht="12.75" customHeight="1">
      <c r="A14" s="59">
        <v>9</v>
      </c>
      <c r="B14" s="23"/>
      <c r="C14" s="33" t="s">
        <v>78</v>
      </c>
      <c r="D14" s="31" t="s">
        <v>45</v>
      </c>
      <c r="E14" s="32" t="s">
        <v>57</v>
      </c>
      <c r="F14" s="42">
        <v>1</v>
      </c>
      <c r="G14" s="281">
        <v>17</v>
      </c>
      <c r="H14" s="17" t="s">
        <v>213</v>
      </c>
      <c r="I14" s="60">
        <v>8.5</v>
      </c>
      <c r="J14" s="248">
        <v>12</v>
      </c>
      <c r="K14" s="55" t="s">
        <v>191</v>
      </c>
      <c r="L14" s="48">
        <v>10</v>
      </c>
      <c r="M14" s="258">
        <f aca="true" t="shared" si="1" ref="M14:M28">I14*L14</f>
        <v>85</v>
      </c>
      <c r="N14" s="307"/>
      <c r="O14" s="73"/>
      <c r="P14" s="20"/>
      <c r="Q14" s="50">
        <v>3</v>
      </c>
      <c r="R14" s="41"/>
      <c r="S14" s="41"/>
      <c r="T14" s="41"/>
      <c r="U14" s="41"/>
      <c r="V14" s="41"/>
    </row>
    <row r="15" spans="1:22" s="21" customFormat="1" ht="12.75" customHeight="1">
      <c r="A15" s="39">
        <v>10</v>
      </c>
      <c r="B15" s="37"/>
      <c r="C15" s="25" t="s">
        <v>62</v>
      </c>
      <c r="D15" s="26" t="s">
        <v>31</v>
      </c>
      <c r="E15" s="27" t="s">
        <v>57</v>
      </c>
      <c r="F15" s="28">
        <v>2</v>
      </c>
      <c r="G15" s="240">
        <v>16</v>
      </c>
      <c r="H15" s="88" t="s">
        <v>33</v>
      </c>
      <c r="I15" s="58">
        <v>12</v>
      </c>
      <c r="J15" s="240">
        <v>13</v>
      </c>
      <c r="K15" s="95" t="s">
        <v>213</v>
      </c>
      <c r="L15" s="58">
        <v>8.5</v>
      </c>
      <c r="M15" s="259">
        <f t="shared" si="1"/>
        <v>102</v>
      </c>
      <c r="N15" s="291"/>
      <c r="O15" s="321"/>
      <c r="P15" s="20"/>
      <c r="Q15" s="62">
        <v>3</v>
      </c>
      <c r="R15" s="41"/>
      <c r="S15" s="41"/>
      <c r="T15" s="41"/>
      <c r="U15" s="41"/>
      <c r="V15" s="41"/>
    </row>
    <row r="16" spans="1:22" s="21" customFormat="1" ht="12.75" customHeight="1">
      <c r="A16" s="39">
        <v>11</v>
      </c>
      <c r="B16" s="37"/>
      <c r="C16" s="25" t="s">
        <v>56</v>
      </c>
      <c r="D16" s="26" t="s">
        <v>31</v>
      </c>
      <c r="E16" s="27" t="s">
        <v>57</v>
      </c>
      <c r="F16" s="28">
        <v>2</v>
      </c>
      <c r="G16" s="241">
        <v>16</v>
      </c>
      <c r="H16" s="19" t="s">
        <v>213</v>
      </c>
      <c r="I16" s="46">
        <v>10</v>
      </c>
      <c r="J16" s="239">
        <v>12</v>
      </c>
      <c r="K16" s="56" t="s">
        <v>33</v>
      </c>
      <c r="L16" s="47">
        <v>12</v>
      </c>
      <c r="M16" s="259">
        <f t="shared" si="1"/>
        <v>120</v>
      </c>
      <c r="N16" s="308"/>
      <c r="O16" s="44"/>
      <c r="P16" s="20"/>
      <c r="Q16" s="62">
        <v>3</v>
      </c>
      <c r="R16" s="41"/>
      <c r="S16" s="41"/>
      <c r="T16" s="41"/>
      <c r="U16" s="41"/>
      <c r="V16" s="41"/>
    </row>
    <row r="17" spans="1:22" s="21" customFormat="1" ht="12.75" customHeight="1">
      <c r="A17" s="22">
        <v>12</v>
      </c>
      <c r="B17" s="16"/>
      <c r="C17" s="25" t="s">
        <v>188</v>
      </c>
      <c r="D17" s="26" t="s">
        <v>31</v>
      </c>
      <c r="E17" s="27" t="s">
        <v>57</v>
      </c>
      <c r="F17" s="28">
        <v>1</v>
      </c>
      <c r="G17" s="241">
        <v>16</v>
      </c>
      <c r="H17" s="19" t="s">
        <v>33</v>
      </c>
      <c r="I17" s="46">
        <v>12</v>
      </c>
      <c r="J17" s="239">
        <v>12</v>
      </c>
      <c r="K17" s="56" t="s">
        <v>213</v>
      </c>
      <c r="L17" s="47">
        <v>11</v>
      </c>
      <c r="M17" s="259">
        <f t="shared" si="1"/>
        <v>132</v>
      </c>
      <c r="N17" s="238"/>
      <c r="O17" s="96"/>
      <c r="P17" s="20"/>
      <c r="Q17" s="62">
        <v>3</v>
      </c>
      <c r="R17" s="41"/>
      <c r="S17" s="41"/>
      <c r="T17" s="41"/>
      <c r="U17" s="41"/>
      <c r="V17" s="41"/>
    </row>
    <row r="18" spans="1:22" s="21" customFormat="1" ht="12.75" customHeight="1">
      <c r="A18" s="39">
        <v>13</v>
      </c>
      <c r="B18" s="37"/>
      <c r="C18" s="25" t="s">
        <v>61</v>
      </c>
      <c r="D18" s="26" t="s">
        <v>31</v>
      </c>
      <c r="E18" s="27" t="s">
        <v>57</v>
      </c>
      <c r="F18" s="28" t="s">
        <v>33</v>
      </c>
      <c r="G18" s="240">
        <v>16</v>
      </c>
      <c r="H18" s="88" t="s">
        <v>33</v>
      </c>
      <c r="I18" s="58">
        <v>12</v>
      </c>
      <c r="J18" s="240">
        <v>11</v>
      </c>
      <c r="K18" s="95" t="s">
        <v>213</v>
      </c>
      <c r="L18" s="58">
        <v>16</v>
      </c>
      <c r="M18" s="259">
        <f t="shared" si="1"/>
        <v>192</v>
      </c>
      <c r="N18" s="287"/>
      <c r="O18" s="322"/>
      <c r="P18" s="20"/>
      <c r="Q18" s="15"/>
      <c r="R18" s="41"/>
      <c r="S18" s="41"/>
      <c r="T18" s="41"/>
      <c r="U18" s="41"/>
      <c r="V18" s="41"/>
    </row>
    <row r="19" spans="1:17" ht="12.75" customHeight="1">
      <c r="A19" s="15">
        <v>14</v>
      </c>
      <c r="B19" s="16"/>
      <c r="C19" s="25" t="s">
        <v>71</v>
      </c>
      <c r="D19" s="26" t="s">
        <v>69</v>
      </c>
      <c r="E19" s="27" t="s">
        <v>57</v>
      </c>
      <c r="F19" s="28" t="s">
        <v>33</v>
      </c>
      <c r="G19" s="241">
        <v>11</v>
      </c>
      <c r="H19" s="19" t="s">
        <v>191</v>
      </c>
      <c r="I19" s="46">
        <v>16</v>
      </c>
      <c r="J19" s="239">
        <v>11</v>
      </c>
      <c r="K19" s="56" t="s">
        <v>191</v>
      </c>
      <c r="L19" s="47">
        <v>14</v>
      </c>
      <c r="M19" s="259">
        <f t="shared" si="1"/>
        <v>224</v>
      </c>
      <c r="N19" s="314"/>
      <c r="O19" s="323"/>
      <c r="P19" s="20"/>
      <c r="Q19" s="15"/>
    </row>
    <row r="20" spans="1:22" s="21" customFormat="1" ht="12.75" customHeight="1">
      <c r="A20" s="22">
        <v>14</v>
      </c>
      <c r="B20" s="16"/>
      <c r="C20" s="25" t="s">
        <v>66</v>
      </c>
      <c r="D20" s="26" t="s">
        <v>31</v>
      </c>
      <c r="E20" s="27" t="s">
        <v>57</v>
      </c>
      <c r="F20" s="28">
        <v>2</v>
      </c>
      <c r="G20" s="241">
        <v>11</v>
      </c>
      <c r="H20" s="19" t="s">
        <v>191</v>
      </c>
      <c r="I20" s="46">
        <v>16</v>
      </c>
      <c r="J20" s="239">
        <v>11</v>
      </c>
      <c r="K20" s="56" t="s">
        <v>191</v>
      </c>
      <c r="L20" s="47">
        <v>14</v>
      </c>
      <c r="M20" s="259">
        <f t="shared" si="1"/>
        <v>224</v>
      </c>
      <c r="N20" s="315"/>
      <c r="O20" s="96"/>
      <c r="P20" s="20"/>
      <c r="Q20" s="62"/>
      <c r="R20" s="41"/>
      <c r="S20" s="41"/>
      <c r="T20" s="41"/>
      <c r="U20" s="41"/>
      <c r="V20" s="41"/>
    </row>
    <row r="21" spans="1:22" s="21" customFormat="1" ht="12.75" customHeight="1">
      <c r="A21" s="22">
        <v>14</v>
      </c>
      <c r="B21" s="16"/>
      <c r="C21" s="25" t="s">
        <v>81</v>
      </c>
      <c r="D21" s="26" t="s">
        <v>47</v>
      </c>
      <c r="E21" s="27" t="s">
        <v>59</v>
      </c>
      <c r="F21" s="28">
        <v>3</v>
      </c>
      <c r="G21" s="241">
        <v>11</v>
      </c>
      <c r="H21" s="19" t="s">
        <v>191</v>
      </c>
      <c r="I21" s="46">
        <v>16</v>
      </c>
      <c r="J21" s="239">
        <v>11</v>
      </c>
      <c r="K21" s="56" t="s">
        <v>191</v>
      </c>
      <c r="L21" s="47">
        <v>14</v>
      </c>
      <c r="M21" s="259">
        <f t="shared" si="1"/>
        <v>224</v>
      </c>
      <c r="N21" s="316"/>
      <c r="O21" s="63"/>
      <c r="P21" s="20"/>
      <c r="Q21" s="130"/>
      <c r="R21" s="41"/>
      <c r="S21" s="41"/>
      <c r="T21" s="41"/>
      <c r="U21" s="41"/>
      <c r="V21" s="41"/>
    </row>
    <row r="22" spans="1:22" s="21" customFormat="1" ht="12.75" customHeight="1">
      <c r="A22" s="22">
        <v>17</v>
      </c>
      <c r="B22" s="16"/>
      <c r="C22" s="25" t="s">
        <v>65</v>
      </c>
      <c r="D22" s="26" t="s">
        <v>31</v>
      </c>
      <c r="E22" s="27" t="s">
        <v>59</v>
      </c>
      <c r="F22" s="28">
        <v>3</v>
      </c>
      <c r="G22" s="241">
        <v>12</v>
      </c>
      <c r="H22" s="19" t="s">
        <v>191</v>
      </c>
      <c r="I22" s="46">
        <v>14</v>
      </c>
      <c r="J22" s="249">
        <v>10</v>
      </c>
      <c r="K22" s="56" t="s">
        <v>191</v>
      </c>
      <c r="L22" s="47">
        <v>18</v>
      </c>
      <c r="M22" s="259">
        <f t="shared" si="1"/>
        <v>252</v>
      </c>
      <c r="N22" s="316"/>
      <c r="O22" s="63"/>
      <c r="P22" s="3"/>
      <c r="Q22" s="86"/>
      <c r="R22" s="41"/>
      <c r="S22" s="41"/>
      <c r="T22" s="41"/>
      <c r="U22" s="41"/>
      <c r="V22" s="41"/>
    </row>
    <row r="23" spans="1:22" s="21" customFormat="1" ht="12.75" customHeight="1">
      <c r="A23" s="22">
        <v>18</v>
      </c>
      <c r="B23" s="16"/>
      <c r="C23" s="25" t="s">
        <v>79</v>
      </c>
      <c r="D23" s="26" t="s">
        <v>80</v>
      </c>
      <c r="E23" s="27" t="s">
        <v>57</v>
      </c>
      <c r="F23" s="28">
        <v>3</v>
      </c>
      <c r="G23" s="241">
        <v>10</v>
      </c>
      <c r="H23" s="19" t="s">
        <v>213</v>
      </c>
      <c r="I23" s="46">
        <v>20.5</v>
      </c>
      <c r="J23" s="249">
        <v>11</v>
      </c>
      <c r="K23" s="56" t="s">
        <v>33</v>
      </c>
      <c r="L23" s="47">
        <v>17</v>
      </c>
      <c r="M23" s="259">
        <f t="shared" si="1"/>
        <v>348.5</v>
      </c>
      <c r="N23" s="317"/>
      <c r="O23" s="63"/>
      <c r="P23" s="20"/>
      <c r="Q23" s="63"/>
      <c r="R23" s="41"/>
      <c r="S23" s="41"/>
      <c r="T23" s="41"/>
      <c r="U23" s="41"/>
      <c r="V23" s="41"/>
    </row>
    <row r="24" spans="1:22" s="21" customFormat="1" ht="12.75" customHeight="1">
      <c r="A24" s="22">
        <v>19</v>
      </c>
      <c r="B24" s="16"/>
      <c r="C24" s="25" t="s">
        <v>68</v>
      </c>
      <c r="D24" s="26" t="s">
        <v>69</v>
      </c>
      <c r="E24" s="27" t="s">
        <v>59</v>
      </c>
      <c r="F24" s="28" t="s">
        <v>53</v>
      </c>
      <c r="G24" s="241">
        <v>11</v>
      </c>
      <c r="H24" s="19" t="s">
        <v>213</v>
      </c>
      <c r="I24" s="47">
        <v>18.5</v>
      </c>
      <c r="J24" s="239">
        <v>9</v>
      </c>
      <c r="K24" s="56" t="s">
        <v>213</v>
      </c>
      <c r="L24" s="47">
        <v>20</v>
      </c>
      <c r="M24" s="259">
        <f t="shared" si="1"/>
        <v>370</v>
      </c>
      <c r="N24" s="317"/>
      <c r="O24" s="63"/>
      <c r="P24" s="20"/>
      <c r="Q24" s="63"/>
      <c r="R24" s="41"/>
      <c r="S24" s="41"/>
      <c r="T24" s="41"/>
      <c r="U24" s="41"/>
      <c r="V24" s="41"/>
    </row>
    <row r="25" spans="1:22" s="21" customFormat="1" ht="12.75" customHeight="1">
      <c r="A25" s="22">
        <v>19</v>
      </c>
      <c r="B25" s="16"/>
      <c r="C25" s="25" t="s">
        <v>72</v>
      </c>
      <c r="D25" s="26" t="s">
        <v>69</v>
      </c>
      <c r="E25" s="27" t="s">
        <v>57</v>
      </c>
      <c r="F25" s="28" t="s">
        <v>33</v>
      </c>
      <c r="G25" s="242">
        <v>11</v>
      </c>
      <c r="H25" s="19" t="s">
        <v>213</v>
      </c>
      <c r="I25" s="46">
        <v>18.5</v>
      </c>
      <c r="J25" s="239">
        <v>9</v>
      </c>
      <c r="K25" s="56" t="s">
        <v>213</v>
      </c>
      <c r="L25" s="47">
        <v>20</v>
      </c>
      <c r="M25" s="259">
        <f t="shared" si="1"/>
        <v>370</v>
      </c>
      <c r="N25" s="317"/>
      <c r="O25" s="63"/>
      <c r="P25" s="20"/>
      <c r="Q25" s="63"/>
      <c r="R25" s="41"/>
      <c r="S25" s="41"/>
      <c r="T25" s="41"/>
      <c r="U25" s="41"/>
      <c r="V25" s="41"/>
    </row>
    <row r="26" spans="1:17" ht="12" customHeight="1">
      <c r="A26" s="39">
        <v>21</v>
      </c>
      <c r="C26" s="29" t="s">
        <v>67</v>
      </c>
      <c r="D26" s="29" t="s">
        <v>31</v>
      </c>
      <c r="E26" s="30">
        <v>91</v>
      </c>
      <c r="F26" s="30">
        <v>3</v>
      </c>
      <c r="G26" s="241">
        <v>10</v>
      </c>
      <c r="H26" s="19" t="s">
        <v>213</v>
      </c>
      <c r="I26" s="46">
        <v>20.5</v>
      </c>
      <c r="J26" s="239">
        <v>9</v>
      </c>
      <c r="K26" s="56" t="s">
        <v>213</v>
      </c>
      <c r="L26" s="47">
        <v>20</v>
      </c>
      <c r="M26" s="259">
        <f t="shared" si="1"/>
        <v>410</v>
      </c>
      <c r="N26" s="318"/>
      <c r="O26" s="324"/>
      <c r="P26" s="83"/>
      <c r="Q26" s="70"/>
    </row>
    <row r="27" spans="1:13" ht="12.75">
      <c r="A27" s="22">
        <v>22</v>
      </c>
      <c r="B27" s="94"/>
      <c r="C27" s="25" t="s">
        <v>70</v>
      </c>
      <c r="D27" s="26" t="s">
        <v>69</v>
      </c>
      <c r="E27" s="27" t="s">
        <v>57</v>
      </c>
      <c r="F27" s="28" t="s">
        <v>33</v>
      </c>
      <c r="G27" s="241">
        <v>9</v>
      </c>
      <c r="H27" s="19" t="s">
        <v>33</v>
      </c>
      <c r="I27" s="46">
        <v>23</v>
      </c>
      <c r="J27" s="239">
        <v>8</v>
      </c>
      <c r="K27" s="56" t="s">
        <v>213</v>
      </c>
      <c r="L27" s="47">
        <v>22</v>
      </c>
      <c r="M27" s="259">
        <f t="shared" si="1"/>
        <v>506</v>
      </c>
    </row>
    <row r="28" spans="1:17" ht="12.75">
      <c r="A28" s="39">
        <v>22</v>
      </c>
      <c r="C28" s="25" t="s">
        <v>75</v>
      </c>
      <c r="D28" s="26" t="s">
        <v>69</v>
      </c>
      <c r="E28" s="27" t="s">
        <v>59</v>
      </c>
      <c r="F28" s="28" t="s">
        <v>33</v>
      </c>
      <c r="G28" s="240">
        <v>9</v>
      </c>
      <c r="H28" s="88" t="s">
        <v>213</v>
      </c>
      <c r="I28" s="58">
        <v>22</v>
      </c>
      <c r="J28" s="240">
        <v>7</v>
      </c>
      <c r="K28" s="95" t="s">
        <v>191</v>
      </c>
      <c r="L28" s="58">
        <v>23</v>
      </c>
      <c r="M28" s="259">
        <f t="shared" si="1"/>
        <v>506</v>
      </c>
      <c r="N28" s="309"/>
      <c r="O28" s="324"/>
      <c r="P28" s="83"/>
      <c r="Q28" s="70"/>
    </row>
    <row r="29" spans="1:13" ht="12.75">
      <c r="A29" s="15"/>
      <c r="B29" s="16"/>
      <c r="C29" s="25" t="s">
        <v>82</v>
      </c>
      <c r="D29" s="26" t="s">
        <v>47</v>
      </c>
      <c r="E29" s="27" t="s">
        <v>57</v>
      </c>
      <c r="F29" s="28" t="s">
        <v>33</v>
      </c>
      <c r="G29" s="238" t="s">
        <v>193</v>
      </c>
      <c r="H29" s="17"/>
      <c r="I29" s="46"/>
      <c r="J29" s="239"/>
      <c r="K29" s="56"/>
      <c r="L29" s="47"/>
      <c r="M29" s="259"/>
    </row>
    <row r="30" spans="1:13" ht="12.75">
      <c r="A30" s="15"/>
      <c r="B30" s="16"/>
      <c r="C30" s="25" t="s">
        <v>60</v>
      </c>
      <c r="D30" s="26" t="s">
        <v>31</v>
      </c>
      <c r="E30" s="27" t="s">
        <v>59</v>
      </c>
      <c r="F30" s="28">
        <v>3</v>
      </c>
      <c r="G30" s="238" t="s">
        <v>193</v>
      </c>
      <c r="H30" s="17"/>
      <c r="I30" s="46"/>
      <c r="J30" s="239"/>
      <c r="K30" s="56"/>
      <c r="L30" s="47"/>
      <c r="M30" s="259"/>
    </row>
    <row r="31" spans="1:13" ht="12.75">
      <c r="A31" s="39"/>
      <c r="B31" s="37"/>
      <c r="C31" s="25" t="s">
        <v>187</v>
      </c>
      <c r="D31" s="26" t="s">
        <v>47</v>
      </c>
      <c r="E31" s="27" t="s">
        <v>59</v>
      </c>
      <c r="F31" s="28">
        <v>3</v>
      </c>
      <c r="G31" s="238" t="s">
        <v>193</v>
      </c>
      <c r="H31" s="19"/>
      <c r="I31" s="46"/>
      <c r="J31" s="239"/>
      <c r="K31" s="56"/>
      <c r="L31" s="47"/>
      <c r="M31" s="259"/>
    </row>
    <row r="32" spans="1:13" ht="12.75">
      <c r="A32" s="145"/>
      <c r="B32" s="54"/>
      <c r="C32" s="80"/>
      <c r="D32" s="81"/>
      <c r="E32" s="142"/>
      <c r="F32" s="82"/>
      <c r="G32" s="309"/>
      <c r="H32" s="135"/>
      <c r="I32" s="143"/>
      <c r="J32" s="299"/>
      <c r="K32" s="137"/>
      <c r="L32" s="136"/>
      <c r="M32" s="302"/>
    </row>
    <row r="33" spans="1:13" ht="12.75">
      <c r="A33" s="145"/>
      <c r="B33" s="54"/>
      <c r="C33" s="80"/>
      <c r="D33" s="81"/>
      <c r="E33" s="142"/>
      <c r="F33" s="82"/>
      <c r="G33" s="309"/>
      <c r="H33" s="135"/>
      <c r="I33" s="143"/>
      <c r="J33" s="299"/>
      <c r="K33" s="137"/>
      <c r="L33" s="136"/>
      <c r="M33" s="302"/>
    </row>
    <row r="36" spans="1:16" ht="12.75">
      <c r="A36" s="330" t="s">
        <v>21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2" t="s">
        <v>0</v>
      </c>
    </row>
    <row r="37" spans="1:15" ht="12.75">
      <c r="A37" s="331" t="s">
        <v>26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</row>
    <row r="38" spans="1:13" ht="12.75">
      <c r="A38" s="4"/>
      <c r="B38" s="5"/>
      <c r="C38" s="6"/>
      <c r="D38" s="6"/>
      <c r="E38" s="7"/>
      <c r="F38" s="7"/>
      <c r="G38" s="230" t="s">
        <v>27</v>
      </c>
      <c r="H38" s="5"/>
      <c r="I38" s="5"/>
      <c r="J38" s="230" t="s">
        <v>204</v>
      </c>
      <c r="K38" s="4"/>
      <c r="L38" s="4"/>
      <c r="M38" s="251"/>
    </row>
    <row r="39" spans="1:15" ht="12.75">
      <c r="A39" s="9" t="s">
        <v>14</v>
      </c>
      <c r="B39" s="10"/>
      <c r="C39" s="6"/>
      <c r="D39" s="154" t="s">
        <v>201</v>
      </c>
      <c r="E39" s="7"/>
      <c r="F39" s="8"/>
      <c r="G39" s="334" t="s">
        <v>1</v>
      </c>
      <c r="H39" s="338"/>
      <c r="I39" s="338"/>
      <c r="J39" s="338"/>
      <c r="K39" s="338"/>
      <c r="L39" s="338"/>
      <c r="M39" s="339"/>
      <c r="N39" s="340" t="s">
        <v>19</v>
      </c>
      <c r="O39" s="330"/>
    </row>
    <row r="40" spans="1:22" s="141" customFormat="1" ht="11.25">
      <c r="A40" s="11" t="s">
        <v>3</v>
      </c>
      <c r="B40" s="12" t="s">
        <v>4</v>
      </c>
      <c r="C40" s="12" t="s">
        <v>5</v>
      </c>
      <c r="D40" s="12" t="s">
        <v>6</v>
      </c>
      <c r="E40" s="12" t="s">
        <v>7</v>
      </c>
      <c r="F40" s="12" t="s">
        <v>8</v>
      </c>
      <c r="G40" s="332" t="s">
        <v>9</v>
      </c>
      <c r="H40" s="333"/>
      <c r="I40" s="12" t="s">
        <v>10</v>
      </c>
      <c r="J40" s="332" t="s">
        <v>11</v>
      </c>
      <c r="K40" s="333"/>
      <c r="L40" s="11" t="s">
        <v>10</v>
      </c>
      <c r="M40" s="285" t="s">
        <v>12</v>
      </c>
      <c r="N40" s="341" t="s">
        <v>13</v>
      </c>
      <c r="O40" s="342"/>
      <c r="P40" s="139"/>
      <c r="Q40" s="11" t="s">
        <v>16</v>
      </c>
      <c r="R40" s="147"/>
      <c r="S40" s="147"/>
      <c r="T40" s="147"/>
      <c r="U40" s="147"/>
      <c r="V40" s="147"/>
    </row>
    <row r="41" spans="1:17" ht="12.75">
      <c r="A41" s="62">
        <v>1</v>
      </c>
      <c r="B41" s="16"/>
      <c r="C41" s="157" t="s">
        <v>85</v>
      </c>
      <c r="D41" s="158" t="s">
        <v>31</v>
      </c>
      <c r="E41" s="159" t="s">
        <v>59</v>
      </c>
      <c r="F41" s="160" t="s">
        <v>36</v>
      </c>
      <c r="G41" s="232" t="s">
        <v>192</v>
      </c>
      <c r="H41" s="202"/>
      <c r="I41" s="162">
        <v>1</v>
      </c>
      <c r="J41" s="282" t="s">
        <v>192</v>
      </c>
      <c r="K41" s="163"/>
      <c r="L41" s="62">
        <v>1</v>
      </c>
      <c r="M41" s="253">
        <f aca="true" t="shared" si="2" ref="M41:M50">I41*L41</f>
        <v>1</v>
      </c>
      <c r="N41" s="231">
        <v>28</v>
      </c>
      <c r="O41" s="195" t="s">
        <v>213</v>
      </c>
      <c r="P41" s="75"/>
      <c r="Q41" s="71">
        <v>1</v>
      </c>
    </row>
    <row r="42" spans="1:17" ht="12.75">
      <c r="A42" s="62">
        <v>2</v>
      </c>
      <c r="B42" s="24"/>
      <c r="C42" s="157" t="s">
        <v>88</v>
      </c>
      <c r="D42" s="158" t="s">
        <v>43</v>
      </c>
      <c r="E42" s="159" t="s">
        <v>59</v>
      </c>
      <c r="F42" s="160">
        <v>2</v>
      </c>
      <c r="G42" s="282">
        <v>17</v>
      </c>
      <c r="H42" s="161"/>
      <c r="I42" s="62">
        <v>2</v>
      </c>
      <c r="J42" s="282">
        <v>18</v>
      </c>
      <c r="K42" s="163" t="s">
        <v>191</v>
      </c>
      <c r="L42" s="62">
        <v>2</v>
      </c>
      <c r="M42" s="253">
        <f t="shared" si="2"/>
        <v>4</v>
      </c>
      <c r="N42" s="310">
        <v>20</v>
      </c>
      <c r="O42" s="164" t="s">
        <v>191</v>
      </c>
      <c r="P42" s="166"/>
      <c r="Q42" s="62">
        <v>1</v>
      </c>
    </row>
    <row r="43" spans="1:17" ht="13.5" thickBot="1">
      <c r="A43" s="120">
        <v>3</v>
      </c>
      <c r="B43" s="103"/>
      <c r="C43" s="167" t="s">
        <v>90</v>
      </c>
      <c r="D43" s="168" t="s">
        <v>45</v>
      </c>
      <c r="E43" s="169" t="s">
        <v>59</v>
      </c>
      <c r="F43" s="170">
        <v>1</v>
      </c>
      <c r="G43" s="233">
        <v>12</v>
      </c>
      <c r="H43" s="209"/>
      <c r="I43" s="172">
        <v>4</v>
      </c>
      <c r="J43" s="245">
        <v>16</v>
      </c>
      <c r="K43" s="173" t="s">
        <v>213</v>
      </c>
      <c r="L43" s="120">
        <v>3</v>
      </c>
      <c r="M43" s="254">
        <f t="shared" si="2"/>
        <v>12</v>
      </c>
      <c r="N43" s="263">
        <v>10</v>
      </c>
      <c r="O43" s="174" t="s">
        <v>191</v>
      </c>
      <c r="P43" s="123"/>
      <c r="Q43" s="120">
        <v>1</v>
      </c>
    </row>
    <row r="44" spans="1:17" ht="12.75">
      <c r="A44" s="90">
        <v>4</v>
      </c>
      <c r="B44" s="91"/>
      <c r="C44" s="33" t="s">
        <v>89</v>
      </c>
      <c r="D44" s="31" t="s">
        <v>45</v>
      </c>
      <c r="E44" s="32" t="s">
        <v>57</v>
      </c>
      <c r="F44" s="42">
        <v>1</v>
      </c>
      <c r="G44" s="295">
        <v>12</v>
      </c>
      <c r="H44" s="92"/>
      <c r="I44" s="93">
        <v>4</v>
      </c>
      <c r="J44" s="295">
        <v>14</v>
      </c>
      <c r="K44" s="115" t="s">
        <v>33</v>
      </c>
      <c r="L44" s="93">
        <v>4</v>
      </c>
      <c r="M44" s="258">
        <f t="shared" si="2"/>
        <v>16</v>
      </c>
      <c r="N44" s="287">
        <v>10</v>
      </c>
      <c r="O44" s="322"/>
      <c r="P44" s="20"/>
      <c r="Q44" s="50">
        <v>1</v>
      </c>
    </row>
    <row r="45" spans="1:17" ht="12.75">
      <c r="A45" s="15">
        <v>5</v>
      </c>
      <c r="B45" s="16"/>
      <c r="C45" s="37" t="s">
        <v>93</v>
      </c>
      <c r="D45" s="37" t="s">
        <v>47</v>
      </c>
      <c r="E45" s="39">
        <v>91</v>
      </c>
      <c r="F45" s="39" t="s">
        <v>33</v>
      </c>
      <c r="G45" s="241">
        <v>12</v>
      </c>
      <c r="H45" s="19"/>
      <c r="I45" s="46">
        <v>4</v>
      </c>
      <c r="J45" s="239">
        <v>13</v>
      </c>
      <c r="K45" s="56"/>
      <c r="L45" s="49">
        <v>5</v>
      </c>
      <c r="M45" s="259">
        <f t="shared" si="2"/>
        <v>20</v>
      </c>
      <c r="N45" s="291">
        <v>10</v>
      </c>
      <c r="O45" s="321"/>
      <c r="P45" s="20"/>
      <c r="Q45" s="62">
        <v>2</v>
      </c>
    </row>
    <row r="46" spans="1:17" ht="12.75">
      <c r="A46" s="22">
        <v>6</v>
      </c>
      <c r="B46" s="16"/>
      <c r="C46" s="25" t="s">
        <v>92</v>
      </c>
      <c r="D46" s="26" t="s">
        <v>47</v>
      </c>
      <c r="E46" s="27" t="s">
        <v>57</v>
      </c>
      <c r="F46" s="28" t="s">
        <v>33</v>
      </c>
      <c r="G46" s="241">
        <v>11</v>
      </c>
      <c r="H46" s="17"/>
      <c r="I46" s="46">
        <v>6</v>
      </c>
      <c r="J46" s="239">
        <v>10</v>
      </c>
      <c r="K46" s="55"/>
      <c r="L46" s="47">
        <v>6</v>
      </c>
      <c r="M46" s="259">
        <f t="shared" si="2"/>
        <v>36</v>
      </c>
      <c r="N46" s="304">
        <v>9</v>
      </c>
      <c r="O46" s="153"/>
      <c r="P46" s="13"/>
      <c r="Q46" s="62">
        <v>2</v>
      </c>
    </row>
    <row r="47" spans="1:17" ht="13.5" thickBot="1">
      <c r="A47" s="118">
        <v>7</v>
      </c>
      <c r="B47" s="103"/>
      <c r="C47" s="104" t="s">
        <v>86</v>
      </c>
      <c r="D47" s="105" t="s">
        <v>69</v>
      </c>
      <c r="E47" s="106" t="s">
        <v>57</v>
      </c>
      <c r="F47" s="107" t="s">
        <v>33</v>
      </c>
      <c r="G47" s="294">
        <v>8</v>
      </c>
      <c r="H47" s="108"/>
      <c r="I47" s="109">
        <v>7.5</v>
      </c>
      <c r="J47" s="283">
        <v>9</v>
      </c>
      <c r="K47" s="110"/>
      <c r="L47" s="111">
        <v>7</v>
      </c>
      <c r="M47" s="286">
        <f t="shared" si="2"/>
        <v>52.5</v>
      </c>
      <c r="N47" s="278">
        <v>7</v>
      </c>
      <c r="O47" s="325"/>
      <c r="P47" s="117"/>
      <c r="Q47" s="120">
        <v>2</v>
      </c>
    </row>
    <row r="48" spans="1:17" ht="12.75">
      <c r="A48" s="59">
        <v>8</v>
      </c>
      <c r="B48" s="23"/>
      <c r="C48" s="33" t="s">
        <v>91</v>
      </c>
      <c r="D48" s="31" t="s">
        <v>80</v>
      </c>
      <c r="E48" s="42">
        <v>91</v>
      </c>
      <c r="F48" s="42" t="s">
        <v>53</v>
      </c>
      <c r="G48" s="281">
        <v>8</v>
      </c>
      <c r="H48" s="17"/>
      <c r="I48" s="60">
        <v>7.5</v>
      </c>
      <c r="J48" s="248">
        <v>5</v>
      </c>
      <c r="K48" s="55"/>
      <c r="L48" s="48">
        <v>8</v>
      </c>
      <c r="M48" s="258">
        <f t="shared" si="2"/>
        <v>60</v>
      </c>
      <c r="N48" s="287"/>
      <c r="O48" s="322"/>
      <c r="P48" s="20"/>
      <c r="Q48" s="149">
        <v>2</v>
      </c>
    </row>
    <row r="49" spans="1:17" ht="12.75">
      <c r="A49" s="22">
        <v>9</v>
      </c>
      <c r="B49" s="16"/>
      <c r="C49" s="38" t="s">
        <v>87</v>
      </c>
      <c r="D49" s="35" t="s">
        <v>69</v>
      </c>
      <c r="E49" s="76" t="s">
        <v>59</v>
      </c>
      <c r="F49" s="36" t="s">
        <v>33</v>
      </c>
      <c r="G49" s="241">
        <v>7</v>
      </c>
      <c r="H49" s="19"/>
      <c r="I49" s="47">
        <v>9</v>
      </c>
      <c r="J49" s="239">
        <v>5</v>
      </c>
      <c r="K49" s="56" t="s">
        <v>33</v>
      </c>
      <c r="L49" s="47">
        <v>9</v>
      </c>
      <c r="M49" s="259">
        <f t="shared" si="2"/>
        <v>81</v>
      </c>
      <c r="N49" s="306"/>
      <c r="O49" s="61"/>
      <c r="P49" s="13"/>
      <c r="Q49" s="228" t="s">
        <v>53</v>
      </c>
    </row>
    <row r="50" spans="1:17" ht="12.75">
      <c r="A50" s="89">
        <v>10</v>
      </c>
      <c r="B50" s="23"/>
      <c r="C50" s="25" t="s">
        <v>84</v>
      </c>
      <c r="D50" s="26" t="s">
        <v>31</v>
      </c>
      <c r="E50" s="27" t="s">
        <v>57</v>
      </c>
      <c r="F50" s="28">
        <v>3</v>
      </c>
      <c r="G50" s="281">
        <v>4</v>
      </c>
      <c r="H50" s="17"/>
      <c r="I50" s="60">
        <v>10</v>
      </c>
      <c r="J50" s="284">
        <v>4</v>
      </c>
      <c r="K50" s="55" t="s">
        <v>213</v>
      </c>
      <c r="L50" s="48">
        <v>10</v>
      </c>
      <c r="M50" s="259">
        <f t="shared" si="2"/>
        <v>100</v>
      </c>
      <c r="N50" s="306"/>
      <c r="O50" s="61"/>
      <c r="P50" s="20"/>
      <c r="Q50" s="62"/>
    </row>
  </sheetData>
  <sheetProtection/>
  <mergeCells count="14">
    <mergeCell ref="A36:O36"/>
    <mergeCell ref="A37:O37"/>
    <mergeCell ref="G39:M39"/>
    <mergeCell ref="N39:O39"/>
    <mergeCell ref="G40:H40"/>
    <mergeCell ref="J40:K40"/>
    <mergeCell ref="N40:O40"/>
    <mergeCell ref="A1:O1"/>
    <mergeCell ref="A2:O2"/>
    <mergeCell ref="G4:M4"/>
    <mergeCell ref="N4:O4"/>
    <mergeCell ref="G5:H5"/>
    <mergeCell ref="J5:K5"/>
    <mergeCell ref="N5:O5"/>
  </mergeCells>
  <printOptions horizontalCentered="1"/>
  <pageMargins left="0" right="0" top="1.299212598425197" bottom="1.6535433070866143" header="0.5511811023622047" footer="0.7086614173228347"/>
  <pageSetup horizontalDpi="600" verticalDpi="600" orientation="portrait" paperSize="9" r:id="rId1"/>
  <headerFooter alignWithMargins="0">
    <oddHeader>&amp;CЮношеское первенство и Молодежный Чемпионат Республики Башкортостан 
по скалолазанию 
г.Уфа  29 февраля  - 02 марта  2008г.</oddHeader>
    <oddFooter>&amp;C      Гл. судья (1 кат)                                                                      А.Р.Гильмутдинова                                            
Гл. секретарь (1 кат)                                                              Р.Г.Мустакимов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Q33"/>
  <sheetViews>
    <sheetView tabSelected="1" zoomScalePageLayoutView="0" workbookViewId="0" topLeftCell="A7">
      <selection activeCell="S19" sqref="S19"/>
    </sheetView>
  </sheetViews>
  <sheetFormatPr defaultColWidth="9.00390625" defaultRowHeight="12.75"/>
  <cols>
    <col min="1" max="1" width="5.00390625" style="1" customWidth="1"/>
    <col min="2" max="2" width="4.375" style="0" hidden="1" customWidth="1"/>
    <col min="3" max="3" width="22.75390625" style="0" customWidth="1"/>
    <col min="4" max="4" width="21.875" style="0" customWidth="1"/>
    <col min="5" max="5" width="3.625" style="0" bestFit="1" customWidth="1"/>
    <col min="6" max="6" width="5.875" style="0" customWidth="1"/>
    <col min="7" max="7" width="5.875" style="243" customWidth="1"/>
    <col min="8" max="8" width="1.75390625" style="0" customWidth="1"/>
    <col min="9" max="9" width="3.875" style="0" customWidth="1"/>
    <col min="10" max="10" width="5.00390625" style="250" customWidth="1"/>
    <col min="11" max="11" width="2.00390625" style="0" customWidth="1"/>
    <col min="12" max="12" width="4.125" style="0" customWidth="1"/>
    <col min="13" max="13" width="6.25390625" style="260" customWidth="1"/>
    <col min="14" max="14" width="5.875" style="243" customWidth="1"/>
    <col min="15" max="15" width="1.75390625" style="34" customWidth="1"/>
    <col min="16" max="16" width="9.125" style="3" hidden="1" customWidth="1"/>
    <col min="17" max="17" width="5.125" style="34" customWidth="1"/>
  </cols>
  <sheetData>
    <row r="3" spans="1:16" ht="12.75">
      <c r="A3" s="330" t="s">
        <v>21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2" t="s">
        <v>0</v>
      </c>
    </row>
    <row r="4" spans="1:15" ht="12.75">
      <c r="A4" s="343" t="s">
        <v>28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</row>
    <row r="5" spans="1:14" ht="12.75">
      <c r="A5" s="86"/>
      <c r="B5" s="1"/>
      <c r="C5" s="1"/>
      <c r="D5" s="1"/>
      <c r="E5" s="1"/>
      <c r="F5" s="1"/>
      <c r="G5" s="326"/>
      <c r="H5" s="1"/>
      <c r="I5" s="1"/>
      <c r="J5" s="326"/>
      <c r="K5" s="1"/>
      <c r="L5" s="1"/>
      <c r="M5" s="326"/>
      <c r="N5" s="326"/>
    </row>
    <row r="6" spans="1:13" ht="12.75">
      <c r="A6" s="4"/>
      <c r="B6" s="5"/>
      <c r="C6" s="6"/>
      <c r="D6" s="6"/>
      <c r="E6" s="7"/>
      <c r="F6" s="7"/>
      <c r="G6" s="230" t="s">
        <v>206</v>
      </c>
      <c r="H6" s="5"/>
      <c r="I6" s="5"/>
      <c r="J6" s="230" t="s">
        <v>207</v>
      </c>
      <c r="K6" s="4"/>
      <c r="L6" s="4"/>
      <c r="M6" s="251"/>
    </row>
    <row r="7" spans="1:15" ht="12.75">
      <c r="A7" s="9" t="s">
        <v>14</v>
      </c>
      <c r="B7" s="10"/>
      <c r="C7" s="6"/>
      <c r="D7" s="154" t="s">
        <v>197</v>
      </c>
      <c r="E7" s="7"/>
      <c r="F7" s="8"/>
      <c r="G7" s="334" t="s">
        <v>1</v>
      </c>
      <c r="H7" s="338"/>
      <c r="I7" s="338"/>
      <c r="J7" s="338"/>
      <c r="K7" s="338"/>
      <c r="L7" s="338"/>
      <c r="M7" s="339"/>
      <c r="N7" s="340" t="s">
        <v>205</v>
      </c>
      <c r="O7" s="330"/>
    </row>
    <row r="8" spans="1:17" s="140" customFormat="1" ht="15" customHeight="1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332" t="s">
        <v>9</v>
      </c>
      <c r="H8" s="333"/>
      <c r="I8" s="12" t="s">
        <v>10</v>
      </c>
      <c r="J8" s="332" t="s">
        <v>11</v>
      </c>
      <c r="K8" s="333"/>
      <c r="L8" s="11" t="s">
        <v>10</v>
      </c>
      <c r="M8" s="285" t="s">
        <v>12</v>
      </c>
      <c r="N8" s="341" t="s">
        <v>13</v>
      </c>
      <c r="O8" s="342"/>
      <c r="P8" s="139"/>
      <c r="Q8" s="11" t="s">
        <v>16</v>
      </c>
    </row>
    <row r="9" spans="1:17" s="21" customFormat="1" ht="15" customHeight="1">
      <c r="A9" s="71">
        <v>1</v>
      </c>
      <c r="B9" s="203"/>
      <c r="C9" s="210" t="s">
        <v>37</v>
      </c>
      <c r="D9" s="211" t="s">
        <v>31</v>
      </c>
      <c r="E9" s="212" t="s">
        <v>32</v>
      </c>
      <c r="F9" s="213" t="s">
        <v>38</v>
      </c>
      <c r="G9" s="231" t="s">
        <v>192</v>
      </c>
      <c r="H9" s="214"/>
      <c r="I9" s="71">
        <v>1</v>
      </c>
      <c r="J9" s="231" t="s">
        <v>192</v>
      </c>
      <c r="K9" s="215"/>
      <c r="L9" s="71">
        <v>1</v>
      </c>
      <c r="M9" s="253">
        <f aca="true" t="shared" si="0" ref="M9:M16">I9*L9</f>
        <v>1</v>
      </c>
      <c r="N9" s="310" t="s">
        <v>192</v>
      </c>
      <c r="O9" s="164"/>
      <c r="P9" s="20"/>
      <c r="Q9" s="62" t="s">
        <v>36</v>
      </c>
    </row>
    <row r="10" spans="1:17" s="14" customFormat="1" ht="15" customHeight="1">
      <c r="A10" s="62">
        <v>2</v>
      </c>
      <c r="B10" s="16"/>
      <c r="C10" s="157" t="s">
        <v>34</v>
      </c>
      <c r="D10" s="158" t="s">
        <v>31</v>
      </c>
      <c r="E10" s="159" t="s">
        <v>35</v>
      </c>
      <c r="F10" s="160" t="s">
        <v>36</v>
      </c>
      <c r="G10" s="232">
        <v>25</v>
      </c>
      <c r="H10" s="161" t="s">
        <v>33</v>
      </c>
      <c r="I10" s="162">
        <v>2</v>
      </c>
      <c r="J10" s="282">
        <v>25</v>
      </c>
      <c r="K10" s="163" t="s">
        <v>213</v>
      </c>
      <c r="L10" s="62">
        <v>2</v>
      </c>
      <c r="M10" s="253">
        <f t="shared" si="0"/>
        <v>4</v>
      </c>
      <c r="N10" s="310">
        <v>23</v>
      </c>
      <c r="O10" s="164" t="s">
        <v>33</v>
      </c>
      <c r="P10" s="20"/>
      <c r="Q10" s="71" t="s">
        <v>36</v>
      </c>
    </row>
    <row r="11" spans="1:17" s="14" customFormat="1" ht="15" customHeight="1" thickBot="1">
      <c r="A11" s="120">
        <v>3</v>
      </c>
      <c r="B11" s="103"/>
      <c r="C11" s="167" t="s">
        <v>39</v>
      </c>
      <c r="D11" s="168" t="s">
        <v>31</v>
      </c>
      <c r="E11" s="169" t="s">
        <v>32</v>
      </c>
      <c r="F11" s="170" t="s">
        <v>36</v>
      </c>
      <c r="G11" s="233">
        <v>23</v>
      </c>
      <c r="H11" s="209" t="s">
        <v>213</v>
      </c>
      <c r="I11" s="172">
        <v>4</v>
      </c>
      <c r="J11" s="245">
        <v>25</v>
      </c>
      <c r="K11" s="173" t="s">
        <v>33</v>
      </c>
      <c r="L11" s="120">
        <v>3</v>
      </c>
      <c r="M11" s="254">
        <f t="shared" si="0"/>
        <v>12</v>
      </c>
      <c r="N11" s="263">
        <v>21</v>
      </c>
      <c r="O11" s="174" t="s">
        <v>33</v>
      </c>
      <c r="P11" s="13"/>
      <c r="Q11" s="114" t="s">
        <v>36</v>
      </c>
    </row>
    <row r="12" spans="1:17" s="14" customFormat="1" ht="15" customHeight="1">
      <c r="A12" s="59">
        <v>4</v>
      </c>
      <c r="B12" s="23"/>
      <c r="C12" s="33" t="s">
        <v>42</v>
      </c>
      <c r="D12" s="31" t="s">
        <v>43</v>
      </c>
      <c r="E12" s="32" t="s">
        <v>35</v>
      </c>
      <c r="F12" s="42" t="s">
        <v>36</v>
      </c>
      <c r="G12" s="281">
        <v>24</v>
      </c>
      <c r="H12" s="17" t="s">
        <v>33</v>
      </c>
      <c r="I12" s="60">
        <v>3</v>
      </c>
      <c r="J12" s="248">
        <v>24</v>
      </c>
      <c r="K12" s="55" t="s">
        <v>213</v>
      </c>
      <c r="L12" s="48">
        <v>4</v>
      </c>
      <c r="M12" s="258">
        <f t="shared" si="0"/>
        <v>12</v>
      </c>
      <c r="N12" s="287">
        <v>18</v>
      </c>
      <c r="O12" s="322" t="s">
        <v>33</v>
      </c>
      <c r="P12" s="20"/>
      <c r="Q12" s="208">
        <v>1</v>
      </c>
    </row>
    <row r="13" spans="1:17" s="14" customFormat="1" ht="15" customHeight="1">
      <c r="A13" s="22">
        <v>5</v>
      </c>
      <c r="B13" s="16"/>
      <c r="C13" s="25" t="s">
        <v>40</v>
      </c>
      <c r="D13" s="26" t="s">
        <v>41</v>
      </c>
      <c r="E13" s="27" t="s">
        <v>32</v>
      </c>
      <c r="F13" s="28">
        <v>2</v>
      </c>
      <c r="G13" s="241">
        <v>21</v>
      </c>
      <c r="H13" s="19" t="s">
        <v>191</v>
      </c>
      <c r="I13" s="46">
        <v>5</v>
      </c>
      <c r="J13" s="249">
        <v>23</v>
      </c>
      <c r="K13" s="56" t="s">
        <v>213</v>
      </c>
      <c r="L13" s="49">
        <v>5</v>
      </c>
      <c r="M13" s="259">
        <f t="shared" si="0"/>
        <v>25</v>
      </c>
      <c r="N13" s="291">
        <v>18</v>
      </c>
      <c r="O13" s="321" t="s">
        <v>33</v>
      </c>
      <c r="P13" s="20"/>
      <c r="Q13" s="71">
        <v>1</v>
      </c>
    </row>
    <row r="14" spans="1:17" s="21" customFormat="1" ht="15" customHeight="1" thickBot="1">
      <c r="A14" s="118">
        <v>6</v>
      </c>
      <c r="B14" s="103"/>
      <c r="C14" s="104" t="s">
        <v>44</v>
      </c>
      <c r="D14" s="105" t="s">
        <v>45</v>
      </c>
      <c r="E14" s="106" t="s">
        <v>35</v>
      </c>
      <c r="F14" s="107">
        <v>3</v>
      </c>
      <c r="G14" s="294">
        <v>19</v>
      </c>
      <c r="H14" s="116" t="s">
        <v>213</v>
      </c>
      <c r="I14" s="109">
        <v>6</v>
      </c>
      <c r="J14" s="283">
        <v>16</v>
      </c>
      <c r="K14" s="131" t="s">
        <v>191</v>
      </c>
      <c r="L14" s="111">
        <v>6</v>
      </c>
      <c r="M14" s="286">
        <f t="shared" si="0"/>
        <v>36</v>
      </c>
      <c r="N14" s="305">
        <v>12</v>
      </c>
      <c r="O14" s="176" t="s">
        <v>33</v>
      </c>
      <c r="P14" s="123"/>
      <c r="Q14" s="120">
        <v>1</v>
      </c>
    </row>
    <row r="15" spans="1:17" s="21" customFormat="1" ht="15" customHeight="1">
      <c r="A15" s="89">
        <v>7</v>
      </c>
      <c r="B15" s="99"/>
      <c r="C15" s="33" t="s">
        <v>30</v>
      </c>
      <c r="D15" s="31" t="s">
        <v>31</v>
      </c>
      <c r="E15" s="32" t="s">
        <v>32</v>
      </c>
      <c r="F15" s="42" t="s">
        <v>33</v>
      </c>
      <c r="G15" s="248">
        <v>18</v>
      </c>
      <c r="H15" s="17" t="s">
        <v>191</v>
      </c>
      <c r="I15" s="48">
        <v>7</v>
      </c>
      <c r="J15" s="248">
        <v>12</v>
      </c>
      <c r="K15" s="55" t="s">
        <v>213</v>
      </c>
      <c r="L15" s="48">
        <v>7</v>
      </c>
      <c r="M15" s="258">
        <f t="shared" si="0"/>
        <v>49</v>
      </c>
      <c r="N15" s="237"/>
      <c r="O15" s="328"/>
      <c r="P15" s="20"/>
      <c r="Q15" s="50">
        <v>2</v>
      </c>
    </row>
    <row r="16" spans="1:17" s="21" customFormat="1" ht="15" customHeight="1">
      <c r="A16" s="22">
        <v>8</v>
      </c>
      <c r="B16" s="16"/>
      <c r="C16" s="25" t="s">
        <v>46</v>
      </c>
      <c r="D16" s="26" t="s">
        <v>47</v>
      </c>
      <c r="E16" s="28">
        <v>89</v>
      </c>
      <c r="F16" s="28" t="s">
        <v>33</v>
      </c>
      <c r="G16" s="241">
        <v>15</v>
      </c>
      <c r="H16" s="19" t="s">
        <v>191</v>
      </c>
      <c r="I16" s="47">
        <v>8</v>
      </c>
      <c r="J16" s="239">
        <v>11</v>
      </c>
      <c r="K16" s="56" t="s">
        <v>213</v>
      </c>
      <c r="L16" s="47">
        <v>8</v>
      </c>
      <c r="M16" s="259">
        <f t="shared" si="0"/>
        <v>64</v>
      </c>
      <c r="N16" s="306"/>
      <c r="O16" s="61"/>
      <c r="P16" s="13"/>
      <c r="Q16" s="62"/>
    </row>
    <row r="17" spans="1:17" s="21" customFormat="1" ht="12.75" customHeight="1">
      <c r="A17" s="134"/>
      <c r="B17" s="79"/>
      <c r="C17" s="80"/>
      <c r="D17" s="81"/>
      <c r="E17" s="82"/>
      <c r="F17" s="82"/>
      <c r="G17" s="293"/>
      <c r="H17" s="135"/>
      <c r="I17" s="136"/>
      <c r="J17" s="299"/>
      <c r="K17" s="137"/>
      <c r="L17" s="136"/>
      <c r="M17" s="302"/>
      <c r="N17" s="327"/>
      <c r="O17" s="138"/>
      <c r="P17" s="13"/>
      <c r="Q17" s="70"/>
    </row>
    <row r="18" spans="1:17" s="21" customFormat="1" ht="12.75" customHeight="1">
      <c r="A18" s="134"/>
      <c r="B18" s="79"/>
      <c r="C18" s="80"/>
      <c r="D18" s="81"/>
      <c r="E18" s="82"/>
      <c r="F18" s="82"/>
      <c r="G18" s="293"/>
      <c r="H18" s="135"/>
      <c r="I18" s="136"/>
      <c r="J18" s="299"/>
      <c r="K18" s="137"/>
      <c r="L18" s="136"/>
      <c r="M18" s="302"/>
      <c r="N18" s="327"/>
      <c r="O18" s="138"/>
      <c r="P18" s="13"/>
      <c r="Q18" s="70"/>
    </row>
    <row r="19" spans="1:17" s="21" customFormat="1" ht="12.75" customHeight="1">
      <c r="A19" s="134"/>
      <c r="B19" s="79"/>
      <c r="C19" s="80"/>
      <c r="D19" s="81"/>
      <c r="E19" s="82"/>
      <c r="F19" s="82"/>
      <c r="G19" s="293"/>
      <c r="H19" s="135"/>
      <c r="I19" s="136"/>
      <c r="J19" s="299"/>
      <c r="K19" s="137"/>
      <c r="L19" s="136"/>
      <c r="M19" s="302"/>
      <c r="N19" s="327"/>
      <c r="O19" s="138"/>
      <c r="P19" s="13"/>
      <c r="Q19" s="70"/>
    </row>
    <row r="20" spans="1:17" s="21" customFormat="1" ht="12.75" customHeight="1">
      <c r="A20" s="134"/>
      <c r="B20" s="79"/>
      <c r="C20" s="80"/>
      <c r="D20" s="81"/>
      <c r="E20" s="82"/>
      <c r="F20" s="82"/>
      <c r="G20" s="293"/>
      <c r="H20" s="135"/>
      <c r="I20" s="136"/>
      <c r="J20" s="299"/>
      <c r="K20" s="137"/>
      <c r="L20" s="136"/>
      <c r="M20" s="302"/>
      <c r="N20" s="327"/>
      <c r="O20" s="138"/>
      <c r="P20" s="13"/>
      <c r="Q20" s="70"/>
    </row>
    <row r="22" spans="1:16" ht="12.75">
      <c r="A22" s="330" t="s">
        <v>21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2" t="s">
        <v>0</v>
      </c>
    </row>
    <row r="23" spans="1:15" ht="12.75">
      <c r="A23" s="331" t="s">
        <v>29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</row>
    <row r="24" spans="1:13" ht="12.75">
      <c r="A24" s="4"/>
      <c r="B24" s="5"/>
      <c r="C24" s="6"/>
      <c r="D24" s="6"/>
      <c r="E24" s="7"/>
      <c r="F24" s="7"/>
      <c r="G24" s="230" t="s">
        <v>203</v>
      </c>
      <c r="H24" s="5"/>
      <c r="I24" s="5"/>
      <c r="J24" s="230" t="s">
        <v>212</v>
      </c>
      <c r="K24" s="4"/>
      <c r="L24" s="4"/>
      <c r="M24" s="251"/>
    </row>
    <row r="25" spans="1:15" ht="12.75">
      <c r="A25" s="9" t="s">
        <v>14</v>
      </c>
      <c r="B25" s="10"/>
      <c r="C25" s="6"/>
      <c r="D25" s="154" t="s">
        <v>198</v>
      </c>
      <c r="E25" s="7"/>
      <c r="F25" s="8"/>
      <c r="G25" s="334" t="s">
        <v>1</v>
      </c>
      <c r="H25" s="338"/>
      <c r="I25" s="338"/>
      <c r="J25" s="338"/>
      <c r="K25" s="338"/>
      <c r="L25" s="338"/>
      <c r="M25" s="339"/>
      <c r="N25" s="340" t="s">
        <v>19</v>
      </c>
      <c r="O25" s="330"/>
    </row>
    <row r="26" spans="1:17" s="140" customFormat="1" ht="15" customHeight="1">
      <c r="A26" s="11" t="s">
        <v>3</v>
      </c>
      <c r="B26" s="12" t="s">
        <v>4</v>
      </c>
      <c r="C26" s="12" t="s">
        <v>5</v>
      </c>
      <c r="D26" s="12" t="s">
        <v>6</v>
      </c>
      <c r="E26" s="12" t="s">
        <v>7</v>
      </c>
      <c r="F26" s="12" t="s">
        <v>8</v>
      </c>
      <c r="G26" s="332" t="s">
        <v>9</v>
      </c>
      <c r="H26" s="333"/>
      <c r="I26" s="12" t="s">
        <v>10</v>
      </c>
      <c r="J26" s="332" t="s">
        <v>11</v>
      </c>
      <c r="K26" s="333"/>
      <c r="L26" s="11" t="s">
        <v>10</v>
      </c>
      <c r="M26" s="285" t="s">
        <v>12</v>
      </c>
      <c r="N26" s="341" t="s">
        <v>13</v>
      </c>
      <c r="O26" s="342"/>
      <c r="P26" s="139"/>
      <c r="Q26" s="11" t="s">
        <v>16</v>
      </c>
    </row>
    <row r="27" spans="1:17" s="14" customFormat="1" ht="15" customHeight="1">
      <c r="A27" s="62">
        <v>1</v>
      </c>
      <c r="B27" s="24"/>
      <c r="C27" s="157" t="s">
        <v>50</v>
      </c>
      <c r="D27" s="158" t="s">
        <v>31</v>
      </c>
      <c r="E27" s="159" t="s">
        <v>32</v>
      </c>
      <c r="F27" s="160" t="s">
        <v>36</v>
      </c>
      <c r="G27" s="282" t="s">
        <v>192</v>
      </c>
      <c r="H27" s="202"/>
      <c r="I27" s="62">
        <v>1.5</v>
      </c>
      <c r="J27" s="282">
        <v>22</v>
      </c>
      <c r="K27" s="163" t="s">
        <v>33</v>
      </c>
      <c r="L27" s="62">
        <v>2.5</v>
      </c>
      <c r="M27" s="253">
        <f aca="true" t="shared" si="1" ref="M27:M33">I27*L27</f>
        <v>3.75</v>
      </c>
      <c r="N27" s="303">
        <v>20</v>
      </c>
      <c r="O27" s="319" t="s">
        <v>191</v>
      </c>
      <c r="P27" s="166"/>
      <c r="Q27" s="71"/>
    </row>
    <row r="28" spans="1:17" s="21" customFormat="1" ht="15" customHeight="1">
      <c r="A28" s="71">
        <v>2</v>
      </c>
      <c r="B28" s="203"/>
      <c r="C28" s="157" t="s">
        <v>51</v>
      </c>
      <c r="D28" s="158" t="s">
        <v>45</v>
      </c>
      <c r="E28" s="159" t="s">
        <v>32</v>
      </c>
      <c r="F28" s="160" t="s">
        <v>36</v>
      </c>
      <c r="G28" s="231" t="s">
        <v>192</v>
      </c>
      <c r="H28" s="214"/>
      <c r="I28" s="71">
        <v>1.5</v>
      </c>
      <c r="J28" s="231">
        <v>22</v>
      </c>
      <c r="K28" s="215" t="s">
        <v>33</v>
      </c>
      <c r="L28" s="71">
        <v>2.5</v>
      </c>
      <c r="M28" s="253">
        <f t="shared" si="1"/>
        <v>3.75</v>
      </c>
      <c r="N28" s="303">
        <v>17</v>
      </c>
      <c r="O28" s="319" t="s">
        <v>191</v>
      </c>
      <c r="P28" s="166"/>
      <c r="Q28" s="62"/>
    </row>
    <row r="29" spans="1:17" s="14" customFormat="1" ht="15" customHeight="1" thickBot="1">
      <c r="A29" s="120">
        <v>3</v>
      </c>
      <c r="B29" s="103"/>
      <c r="C29" s="167" t="s">
        <v>48</v>
      </c>
      <c r="D29" s="168" t="s">
        <v>31</v>
      </c>
      <c r="E29" s="169" t="s">
        <v>35</v>
      </c>
      <c r="F29" s="170" t="s">
        <v>36</v>
      </c>
      <c r="G29" s="233">
        <v>17</v>
      </c>
      <c r="H29" s="209" t="s">
        <v>33</v>
      </c>
      <c r="I29" s="172">
        <v>3</v>
      </c>
      <c r="J29" s="245">
        <v>22</v>
      </c>
      <c r="K29" s="173" t="s">
        <v>213</v>
      </c>
      <c r="L29" s="120">
        <v>1</v>
      </c>
      <c r="M29" s="254">
        <f t="shared" si="1"/>
        <v>3</v>
      </c>
      <c r="N29" s="233">
        <v>17</v>
      </c>
      <c r="O29" s="329"/>
      <c r="P29" s="175"/>
      <c r="Q29" s="114"/>
    </row>
    <row r="30" spans="1:17" s="14" customFormat="1" ht="15" customHeight="1">
      <c r="A30" s="59">
        <v>4</v>
      </c>
      <c r="B30" s="23"/>
      <c r="C30" s="33" t="s">
        <v>52</v>
      </c>
      <c r="D30" s="31" t="s">
        <v>45</v>
      </c>
      <c r="E30" s="32" t="s">
        <v>35</v>
      </c>
      <c r="F30" s="42" t="s">
        <v>53</v>
      </c>
      <c r="G30" s="281">
        <v>16</v>
      </c>
      <c r="H30" s="17"/>
      <c r="I30" s="60">
        <v>4.5</v>
      </c>
      <c r="J30" s="248">
        <v>13</v>
      </c>
      <c r="K30" s="55" t="s">
        <v>213</v>
      </c>
      <c r="L30" s="48">
        <v>4</v>
      </c>
      <c r="M30" s="258">
        <f t="shared" si="1"/>
        <v>18</v>
      </c>
      <c r="N30" s="311">
        <v>10</v>
      </c>
      <c r="O30" s="207" t="s">
        <v>191</v>
      </c>
      <c r="P30" s="13"/>
      <c r="Q30" s="208"/>
    </row>
    <row r="31" spans="1:17" s="14" customFormat="1" ht="15" customHeight="1" thickBot="1">
      <c r="A31" s="118">
        <v>5</v>
      </c>
      <c r="B31" s="103"/>
      <c r="C31" s="104" t="s">
        <v>49</v>
      </c>
      <c r="D31" s="105" t="s">
        <v>31</v>
      </c>
      <c r="E31" s="106" t="s">
        <v>32</v>
      </c>
      <c r="F31" s="107">
        <v>1</v>
      </c>
      <c r="G31" s="294">
        <v>16</v>
      </c>
      <c r="H31" s="108"/>
      <c r="I31" s="109">
        <v>4.5</v>
      </c>
      <c r="J31" s="283">
        <v>12</v>
      </c>
      <c r="K31" s="110" t="s">
        <v>213</v>
      </c>
      <c r="L31" s="129">
        <v>5.5</v>
      </c>
      <c r="M31" s="286">
        <f t="shared" si="1"/>
        <v>24.75</v>
      </c>
      <c r="N31" s="278">
        <v>10</v>
      </c>
      <c r="O31" s="325" t="s">
        <v>213</v>
      </c>
      <c r="P31" s="117"/>
      <c r="Q31" s="114"/>
    </row>
    <row r="32" spans="1:17" s="21" customFormat="1" ht="15" customHeight="1">
      <c r="A32" s="89">
        <v>6</v>
      </c>
      <c r="B32" s="23"/>
      <c r="C32" s="33" t="s">
        <v>54</v>
      </c>
      <c r="D32" s="31" t="s">
        <v>47</v>
      </c>
      <c r="E32" s="32" t="s">
        <v>35</v>
      </c>
      <c r="F32" s="42" t="s">
        <v>33</v>
      </c>
      <c r="G32" s="281">
        <v>12</v>
      </c>
      <c r="H32" s="17"/>
      <c r="I32" s="60">
        <v>6</v>
      </c>
      <c r="J32" s="284">
        <v>12</v>
      </c>
      <c r="K32" s="55" t="s">
        <v>213</v>
      </c>
      <c r="L32" s="48">
        <v>5.5</v>
      </c>
      <c r="M32" s="258">
        <f t="shared" si="1"/>
        <v>33</v>
      </c>
      <c r="N32" s="311"/>
      <c r="O32" s="121"/>
      <c r="P32" s="13"/>
      <c r="Q32" s="50"/>
    </row>
    <row r="33" spans="1:17" s="21" customFormat="1" ht="15" customHeight="1">
      <c r="A33" s="22">
        <v>7</v>
      </c>
      <c r="B33" s="16"/>
      <c r="C33" s="25" t="s">
        <v>55</v>
      </c>
      <c r="D33" s="26" t="s">
        <v>47</v>
      </c>
      <c r="E33" s="28">
        <v>90</v>
      </c>
      <c r="F33" s="28" t="s">
        <v>33</v>
      </c>
      <c r="G33" s="241">
        <v>7</v>
      </c>
      <c r="H33" s="19"/>
      <c r="I33" s="47">
        <v>7</v>
      </c>
      <c r="J33" s="239">
        <v>8</v>
      </c>
      <c r="K33" s="56" t="s">
        <v>213</v>
      </c>
      <c r="L33" s="47">
        <v>7</v>
      </c>
      <c r="M33" s="259">
        <f t="shared" si="1"/>
        <v>49</v>
      </c>
      <c r="N33" s="238"/>
      <c r="O33" s="96"/>
      <c r="P33" s="20"/>
      <c r="Q33" s="62"/>
    </row>
  </sheetData>
  <sheetProtection/>
  <mergeCells count="14">
    <mergeCell ref="A3:O3"/>
    <mergeCell ref="A4:O4"/>
    <mergeCell ref="G7:M7"/>
    <mergeCell ref="N7:O7"/>
    <mergeCell ref="G8:H8"/>
    <mergeCell ref="J8:K8"/>
    <mergeCell ref="N8:O8"/>
    <mergeCell ref="A22:O22"/>
    <mergeCell ref="A23:O23"/>
    <mergeCell ref="G25:M25"/>
    <mergeCell ref="N25:O25"/>
    <mergeCell ref="G26:H26"/>
    <mergeCell ref="J26:K26"/>
    <mergeCell ref="N26:O26"/>
  </mergeCells>
  <printOptions horizontalCentered="1"/>
  <pageMargins left="0.2362204724409449" right="0.2362204724409449" top="1.299212598425197" bottom="1.6535433070866143" header="0.7480314960629921" footer="2.283464566929134"/>
  <pageSetup horizontalDpi="600" verticalDpi="600" orientation="portrait" paperSize="9" r:id="rId1"/>
  <headerFooter alignWithMargins="0">
    <oddHeader>&amp;CЮношеское первенство и Молодежный Чемпионат Республики Башкортостан 
по скалолазанию 
г.Уфа  29 февраля  - 02 марта  2008г.</oddHeader>
    <oddFooter>&amp;C      Гл. судья (1 кат)                                                                      А.Р.Гильмутдинова                                            
Гл. секретарь (1 кат)                                                              Р.Г.Мустакимов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2008-03-01T21:57:05Z</cp:lastPrinted>
  <dcterms:created xsi:type="dcterms:W3CDTF">2006-05-01T08:16:07Z</dcterms:created>
  <dcterms:modified xsi:type="dcterms:W3CDTF">2008-03-03T20:06:52Z</dcterms:modified>
  <cp:category/>
  <cp:version/>
  <cp:contentType/>
  <cp:contentStatus/>
</cp:coreProperties>
</file>